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ebextensions/taskpanes.xml" ContentType="application/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11/relationships/webextensiontaskpanes" Target="xl/webextensions/taskpanes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Sick Leave Tracker" sheetId="2" state="visible" r:id="rId4"/>
  </sheets>
  <definedNames>
    <definedName function="false" hidden="true" localSheetId="1" name="_xlnm._FilterDatabase" vbProcedure="false">'Sick Leave Tracker'!$B$8:$L$8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<sst xmlns="http://schemas.openxmlformats.org/spreadsheetml/2006/main" count="143" uniqueCount="76">
  <si>
    <t xml:space="preserve">Sick Leave Tracker</t>
  </si>
  <si>
    <t xml:space="preserve">Track sickness absence, self-certifications, and return to work for your team.</t>
  </si>
  <si>
    <t xml:space="preserve">HOW TO USE</t>
  </si>
  <si>
    <t xml:space="preserve">1.  Enter your business name and year at the top of the Sick Leave Tracker sheet.</t>
  </si>
  <si>
    <t xml:space="preserve">2.  Add each absence as a new row. Blue cells are your inputs.</t>
  </si>
  <si>
    <t xml:space="preserve">3.  Enter the absence start date and the date the employee returned to work.</t>
  </si>
  <si>
    <t xml:space="preserve">4.  Calendar days and working days absent calculate automatically.</t>
  </si>
  <si>
    <t xml:space="preserve">5.  If working days absent exceeds 7, the GP Note Required column shows Yes automatically.</t>
  </si>
  <si>
    <t xml:space="preserve">6.  Use the Reason Category dropdown to categorise each absence.</t>
  </si>
  <si>
    <t xml:space="preserve">7.  Mark whether a self-certification and return to work interview have been completed.</t>
  </si>
  <si>
    <t xml:space="preserve">CLEARING THE SAMPLE DATA</t>
  </si>
  <si>
    <t xml:space="preserve">The blue cells contain example data. Select them and press Delete to start your own. The white calculated cells update automatically.</t>
  </si>
  <si>
    <t xml:space="preserve">REMOVING THE FOOTER CREDIT</t>
  </si>
  <si>
    <t xml:space="preserve">A small OpenSheets credit prints in the page footer. You are welcome to keep it or remove it from Page Layout, Page Setup, Header/Footer.</t>
  </si>
  <si>
    <t xml:space="preserve">NOTES</t>
  </si>
  <si>
    <t xml:space="preserve">Blue cells are your inputs. White cells are calculated. Sheet protection is on. To unprotect, use Review, Unprotect Sheet (no password).</t>
  </si>
  <si>
    <t xml:space="preserve">Free template from</t>
  </si>
  <si>
    <t xml:space="preserve">OpenSheets.co.uk</t>
  </si>
  <si>
    <t xml:space="preserve">Professional spreadsheet templates for UK small businesses.</t>
  </si>
  <si>
    <t xml:space="preserve">Going digital for Making Tax Digital?</t>
  </si>
  <si>
    <t xml:space="preserve">aligned.tax</t>
  </si>
  <si>
    <t xml:space="preserve">MTD for Income Tax bridging and compliance for sole traders and landlords.</t>
  </si>
  <si>
    <t xml:space="preserve">Add your logo here</t>
  </si>
  <si>
    <t xml:space="preserve">Business Name:</t>
  </si>
  <si>
    <t xml:space="preserve">Your Business Name</t>
  </si>
  <si>
    <t xml:space="preserve">Year:</t>
  </si>
  <si>
    <t xml:space="preserve">TOTAL ABSENCES</t>
  </si>
  <si>
    <t xml:space="preserve">WORKING DAYS LOST</t>
  </si>
  <si>
    <t xml:space="preserve">SELF-CERTS SUBMITTED</t>
  </si>
  <si>
    <t xml:space="preserve">YEAR</t>
  </si>
  <si>
    <t xml:space="preserve">Employee Name</t>
  </si>
  <si>
    <t xml:space="preserve">Department</t>
  </si>
  <si>
    <t xml:space="preserve">Absence From</t>
  </si>
  <si>
    <t xml:space="preserve">Return to Work</t>
  </si>
  <si>
    <t xml:space="preserve">Calendar Days</t>
  </si>
  <si>
    <t xml:space="preserve">Working Days</t>
  </si>
  <si>
    <t xml:space="preserve">Reason Category</t>
  </si>
  <si>
    <t xml:space="preserve">Self-Cert Submitted?</t>
  </si>
  <si>
    <t xml:space="preserve">GP Note Required?</t>
  </si>
  <si>
    <t xml:space="preserve">RTW Interview Done?</t>
  </si>
  <si>
    <t xml:space="preserve">Notes</t>
  </si>
  <si>
    <t xml:space="preserve">James Harper</t>
  </si>
  <si>
    <t xml:space="preserve">Sales</t>
  </si>
  <si>
    <t xml:space="preserve">Short-term illness</t>
  </si>
  <si>
    <t xml:space="preserve">Yes</t>
  </si>
  <si>
    <t xml:space="preserve">Priya Patel</t>
  </si>
  <si>
    <t xml:space="preserve">Finance</t>
  </si>
  <si>
    <t xml:space="preserve">Tom Griffiths</t>
  </si>
  <si>
    <t xml:space="preserve">Operations</t>
  </si>
  <si>
    <t xml:space="preserve">No</t>
  </si>
  <si>
    <t xml:space="preserve">N/A</t>
  </si>
  <si>
    <t xml:space="preserve">Sarah Okafor</t>
  </si>
  <si>
    <t xml:space="preserve">HR</t>
  </si>
  <si>
    <t xml:space="preserve">Mental health</t>
  </si>
  <si>
    <t xml:space="preserve">Daniel Chen</t>
  </si>
  <si>
    <t xml:space="preserve">IT</t>
  </si>
  <si>
    <t xml:space="preserve">Hospital appointment</t>
  </si>
  <si>
    <t xml:space="preserve">Lucy Whitmore</t>
  </si>
  <si>
    <t xml:space="preserve">Marketing</t>
  </si>
  <si>
    <t xml:space="preserve">Ravi Singh</t>
  </si>
  <si>
    <t xml:space="preserve">Amelia Brown</t>
  </si>
  <si>
    <t xml:space="preserve">Caring responsibilities</t>
  </si>
  <si>
    <t xml:space="preserve">Mark Evans</t>
  </si>
  <si>
    <t xml:space="preserve">Jasmine Clarke</t>
  </si>
  <si>
    <t xml:space="preserve">Oliver Hussain</t>
  </si>
  <si>
    <t xml:space="preserve">Fatima Al-Amin</t>
  </si>
  <si>
    <t xml:space="preserve">George Lawson</t>
  </si>
  <si>
    <t xml:space="preserve">Chloe Stephens</t>
  </si>
  <si>
    <t xml:space="preserve">Ben Okonkwo</t>
  </si>
  <si>
    <t xml:space="preserve">Hannah Reid</t>
  </si>
  <si>
    <t xml:space="preserve">Nathan Fox</t>
  </si>
  <si>
    <t xml:space="preserve">Sophie Yates</t>
  </si>
  <si>
    <t xml:space="preserve">Callum Murray</t>
  </si>
  <si>
    <t xml:space="preserve">Aisha Osei</t>
  </si>
  <si>
    <t xml:space="preserve">Other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</si>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</sst>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dd/mm/yyyy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1F2937"/>
      <name val="Calibri"/>
      <family val="0"/>
      <charset val="1"/>
    </font>
    <font>
      <sz val="12"/>
      <color rgb="FF6B7280"/>
      <name val="Calibri"/>
      <family val="0"/>
      <charset val="1"/>
    </font>
    <font>
      <b val="true"/>
      <sz val="11"/>
      <color rgb="FF1F2937"/>
      <name val="Calibri"/>
      <family val="0"/>
      <charset val="1"/>
    </font>
    <font>
      <sz val="11"/>
      <color rgb="FF1F2937"/>
      <name val="Calibri"/>
      <family val="0"/>
      <charset val="1"/>
    </font>
    <font>
      <sz val="12"/>
      <color rgb="FF1F2937"/>
      <name val="Calibri"/>
      <family val="0"/>
      <charset val="1"/>
    </font>
    <font>
      <b val="true"/>
      <u val="single"/>
      <sz val="12"/>
      <color rgb="FF1E40AF"/>
      <name val="Calibri"/>
      <family val="0"/>
      <charset val="1"/>
    </font>
    <font>
      <sz val="11"/>
      <color rgb="FF6B7280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1"/>
      <color rgb="FF6B7280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b val="true"/>
      <sz val="11"/>
      <color rgb="FFFFFFFF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DBEAFE"/>
        <bgColor rgb="FFE5E7EB"/>
      </patternFill>
    </fill>
    <fill>
      <patternFill patternType="solid">
        <fgColor rgb="FF1E40AF"/>
        <bgColor rgb="FF003366"/>
      </patternFill>
    </fill>
    <fill>
      <patternFill patternType="solid">
        <fgColor rgb="FF1F2937"/>
        <bgColor rgb="FF333300"/>
      </patternFill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dashed">
        <color rgb="FF9CA3AF"/>
      </left>
      <right/>
      <top style="dashed">
        <color rgb="FF9CA3AF"/>
      </top>
      <bottom style="thin">
        <color rgb="FFE5E7EB"/>
      </bottom>
      <diagonal/>
    </border>
    <border diagonalUp="false" diagonalDown="false">
      <left/>
      <right/>
      <top/>
      <bottom style="thin">
        <color rgb="FFE5E7EB"/>
      </bottom>
      <diagonal/>
    </border>
    <border diagonalUp="false" diagonalDown="false">
      <left style="thin">
        <color rgb="FF1E40AF"/>
      </left>
      <right style="thin">
        <color rgb="FF1E40AF"/>
      </right>
      <top style="thin">
        <color rgb="FF1E40AF"/>
      </top>
      <bottom style="thin">
        <color rgb="FF1E40AF"/>
      </bottom>
      <diagonal/>
    </border>
    <border diagonalUp="false" diagonalDown="false">
      <left style="thin">
        <color rgb="FF9CA3AF"/>
      </left>
      <right style="thin">
        <color rgb="FF9CA3AF"/>
      </right>
      <top style="thin">
        <color rgb="FF9CA3AF"/>
      </top>
      <bottom style="thin">
        <color rgb="FF9CA3AF"/>
      </bottom>
      <diagonal/>
    </border>
    <border diagonalUp="false" diagonalDown="false"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 diagonalUp="false" diagonalDown="false">
      <left/>
      <right/>
      <top style="medium">
        <color rgb="FF1E40AF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12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7" fillId="2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7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FF1E40AF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A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5E7EB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CA3AF"/>
      <rgbColor rgb="FF003366"/>
      <rgbColor rgb="FF339966"/>
      <rgbColor rgb="FF003300"/>
      <rgbColor rgb="FF333300"/>
      <rgbColor rgb="FF993300"/>
      <rgbColor rgb="FF993366"/>
      <rgbColor rgb="FF1E40AF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opensheets.co.uk/" TargetMode="External"/><Relationship Id="rId2" Type="http://schemas.openxmlformats.org/officeDocument/2006/relationships/hyperlink" Target="https://aligned.tax/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2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82"/>
  </cols>
  <sheetData>
    <row r="1" customFormat="false" ht="12" hidden="false" customHeight="true" outlineLevel="0" collapsed="false"/>
    <row r="2" customFormat="false" ht="36" hidden="false" customHeight="true" outlineLevel="0" collapsed="false">
      <c r="B2" s="1" t="s">
        <v>0</v>
      </c>
    </row>
    <row r="3" customFormat="false" ht="19.5" hidden="false" customHeight="true" outlineLevel="0" collapsed="false">
      <c r="B3" s="2" t="s">
        <v>1</v>
      </c>
    </row>
    <row r="4" customFormat="false" ht="9.75" hidden="false" customHeight="true" outlineLevel="0" collapsed="false"/>
    <row r="5" customFormat="false" ht="18" hidden="false" customHeight="true" outlineLevel="0" collapsed="false">
      <c r="B5" s="3" t="s">
        <v>2</v>
      </c>
    </row>
    <row r="6" customFormat="false" ht="18" hidden="false" customHeight="true" outlineLevel="0" collapsed="false">
      <c r="B6" s="4" t="s">
        <v>3</v>
      </c>
    </row>
    <row r="7" customFormat="false" ht="18" hidden="false" customHeight="true" outlineLevel="0" collapsed="false">
      <c r="B7" s="4" t="s">
        <v>4</v>
      </c>
    </row>
    <row r="8" customFormat="false" ht="18" hidden="false" customHeight="true" outlineLevel="0" collapsed="false">
      <c r="B8" s="4" t="s">
        <v>5</v>
      </c>
    </row>
    <row r="9" customFormat="false" ht="18" hidden="false" customHeight="true" outlineLevel="0" collapsed="false">
      <c r="B9" s="4" t="s">
        <v>6</v>
      </c>
    </row>
    <row r="10" customFormat="false" ht="18" hidden="false" customHeight="true" outlineLevel="0" collapsed="false">
      <c r="B10" s="4" t="s">
        <v>7</v>
      </c>
    </row>
    <row r="11" customFormat="false" ht="18" hidden="false" customHeight="true" outlineLevel="0" collapsed="false">
      <c r="B11" s="4" t="s">
        <v>8</v>
      </c>
    </row>
    <row r="12" customFormat="false" ht="18" hidden="false" customHeight="true" outlineLevel="0" collapsed="false">
      <c r="B12" s="4" t="s">
        <v>9</v>
      </c>
    </row>
    <row r="13" customFormat="false" ht="9.75" hidden="false" customHeight="true" outlineLevel="0" collapsed="false"/>
    <row r="14" customFormat="false" ht="18" hidden="false" customHeight="true" outlineLevel="0" collapsed="false">
      <c r="B14" s="3" t="s">
        <v>10</v>
      </c>
    </row>
    <row r="15" customFormat="false" ht="30" hidden="false" customHeight="true" outlineLevel="0" collapsed="false">
      <c r="B15" s="5" t="s">
        <v>11</v>
      </c>
    </row>
    <row r="16" customFormat="false" ht="9.75" hidden="false" customHeight="true" outlineLevel="0" collapsed="false"/>
    <row r="17" customFormat="false" ht="18" hidden="false" customHeight="true" outlineLevel="0" collapsed="false">
      <c r="B17" s="3" t="s">
        <v>12</v>
      </c>
    </row>
    <row r="18" customFormat="false" ht="30" hidden="false" customHeight="true" outlineLevel="0" collapsed="false">
      <c r="B18" s="5" t="s">
        <v>13</v>
      </c>
    </row>
    <row r="19" customFormat="false" ht="9.75" hidden="false" customHeight="true" outlineLevel="0" collapsed="false"/>
    <row r="20" customFormat="false" ht="18" hidden="false" customHeight="true" outlineLevel="0" collapsed="false">
      <c r="B20" s="3" t="s">
        <v>14</v>
      </c>
    </row>
    <row r="21" customFormat="false" ht="45" hidden="false" customHeight="true" outlineLevel="0" collapsed="false">
      <c r="B21" s="5" t="s">
        <v>15</v>
      </c>
    </row>
    <row r="22" customFormat="false" ht="9.75" hidden="false" customHeight="true" outlineLevel="0" collapsed="false"/>
    <row r="23" customFormat="false" ht="18" hidden="false" customHeight="true" outlineLevel="0" collapsed="false">
      <c r="B23" s="6" t="s">
        <v>16</v>
      </c>
    </row>
    <row r="24" customFormat="false" ht="18" hidden="false" customHeight="true" outlineLevel="0" collapsed="false">
      <c r="B24" s="7" t="s">
        <v>17</v>
      </c>
    </row>
    <row r="25" customFormat="false" ht="18" hidden="false" customHeight="true" outlineLevel="0" collapsed="false">
      <c r="B25" s="8" t="s">
        <v>18</v>
      </c>
    </row>
    <row r="26" customFormat="false" ht="9.75" hidden="false" customHeight="true" outlineLevel="0" collapsed="false"/>
    <row r="27" customFormat="false" ht="18" hidden="false" customHeight="true" outlineLevel="0" collapsed="false">
      <c r="B27" s="6" t="s">
        <v>19</v>
      </c>
    </row>
    <row r="28" customFormat="false" ht="18" hidden="false" customHeight="true" outlineLevel="0" collapsed="false">
      <c r="B28" s="7" t="s">
        <v>20</v>
      </c>
    </row>
    <row r="29" customFormat="false" ht="18" hidden="false" customHeight="true" outlineLevel="0" collapsed="false">
      <c r="B29" s="8" t="s">
        <v>21</v>
      </c>
    </row>
  </sheetData>
  <sheetProtection sheet="true" password="ce4b"/>
  <hyperlinks>
    <hyperlink ref="B24" r:id="rId1" display="OpenSheets.co.uk"/>
    <hyperlink ref="B28" r:id="rId2" display="aligned.tax"/>
  </hyperlinks>
  <printOptions headings="false" gridLines="false" gridLinesSet="true" horizontalCentered="false" verticalCentered="false"/>
  <pageMargins left="0.25" right="0.25" top="0.45" bottom="0.7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&amp;C&amp;9OpenSheets.co.uk  ·  free templates for UK small businesses  ·  MTD-ready tools at aligned.tax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L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8"/>
    <col collapsed="false" customWidth="true" hidden="false" outlineLevel="0" max="3" min="3" style="0" width="14"/>
    <col collapsed="false" customWidth="true" hidden="false" outlineLevel="0" max="5" min="4" style="0" width="12"/>
    <col collapsed="false" customWidth="true" hidden="false" outlineLevel="0" max="7" min="6" style="0" width="11"/>
    <col collapsed="false" customWidth="true" hidden="false" outlineLevel="0" max="8" min="8" style="0" width="20"/>
    <col collapsed="false" customWidth="true" hidden="false" outlineLevel="0" max="10" min="9" style="0" width="13"/>
    <col collapsed="false" customWidth="true" hidden="false" outlineLevel="0" max="11" min="11" style="0" width="15"/>
    <col collapsed="false" customWidth="true" hidden="false" outlineLevel="0" max="12" min="12" style="0" width="20"/>
  </cols>
  <sheetData>
    <row r="1" customFormat="false" ht="9.75" hidden="false" customHeight="true" outlineLevel="0" collapsed="false"/>
    <row r="2" customFormat="false" ht="36" hidden="false" customHeight="true" outlineLevel="0" collapsed="false">
      <c r="B2" s="1" t="s">
        <v>0</v>
      </c>
      <c r="I2" s="9" t="s">
        <v>22</v>
      </c>
      <c r="J2" s="9"/>
      <c r="K2" s="9"/>
    </row>
    <row r="3" customFormat="false" ht="24" hidden="false" customHeight="true" outlineLevel="0" collapsed="false">
      <c r="B3" s="10" t="s">
        <v>23</v>
      </c>
      <c r="C3" s="11" t="s">
        <v>24</v>
      </c>
      <c r="E3" s="12" t="s">
        <v>25</v>
      </c>
      <c r="F3" s="13" t="n">
        <f aca="true">YEAR(TODAY())</f>
        <v>2026</v>
      </c>
      <c r="I3" s="9"/>
      <c r="J3" s="9"/>
      <c r="K3" s="9"/>
    </row>
    <row r="4" customFormat="false" ht="7.5" hidden="false" customHeight="true" outlineLevel="0" collapsed="false">
      <c r="B4" s="14"/>
      <c r="C4" s="14"/>
      <c r="D4" s="14"/>
      <c r="E4" s="14"/>
      <c r="F4" s="14"/>
      <c r="G4" s="14"/>
      <c r="H4" s="14"/>
      <c r="I4" s="9"/>
      <c r="J4" s="9"/>
      <c r="K4" s="9"/>
      <c r="L4" s="14"/>
    </row>
    <row r="5" customFormat="false" ht="21.75" hidden="false" customHeight="true" outlineLevel="0" collapsed="false">
      <c r="B5" s="15" t="s">
        <v>26</v>
      </c>
      <c r="C5" s="15"/>
      <c r="D5" s="15" t="s">
        <v>27</v>
      </c>
      <c r="E5" s="15"/>
      <c r="F5" s="15" t="s">
        <v>28</v>
      </c>
      <c r="G5" s="15"/>
      <c r="H5" s="16" t="s">
        <v>29</v>
      </c>
      <c r="I5" s="16"/>
    </row>
    <row r="6" customFormat="false" ht="25.5" hidden="false" customHeight="true" outlineLevel="0" collapsed="false">
      <c r="B6" s="17" t="n">
        <f aca="false">COUNTA(B9:B28)</f>
        <v>20</v>
      </c>
      <c r="C6" s="17"/>
      <c r="D6" s="17" t="n">
        <f aca="false">SUM(G9:G28)</f>
        <v>62</v>
      </c>
      <c r="E6" s="17"/>
      <c r="F6" s="17" t="n">
        <f aca="false">COUNTIF(I9:I28,"Yes")</f>
        <v>14</v>
      </c>
      <c r="G6" s="17"/>
      <c r="H6" s="18" t="n">
        <f aca="false">F3</f>
        <v>2026</v>
      </c>
      <c r="I6" s="18"/>
    </row>
    <row r="7" customFormat="false" ht="9.75" hidden="false" customHeight="true" outlineLevel="0" collapsed="false"/>
    <row r="8" customFormat="false" ht="21.75" hidden="false" customHeight="true" outlineLevel="0" collapsed="false">
      <c r="B8" s="19" t="s">
        <v>30</v>
      </c>
      <c r="C8" s="19" t="s">
        <v>31</v>
      </c>
      <c r="D8" s="19" t="s">
        <v>32</v>
      </c>
      <c r="E8" s="19" t="s">
        <v>33</v>
      </c>
      <c r="F8" s="19" t="s">
        <v>34</v>
      </c>
      <c r="G8" s="19" t="s">
        <v>35</v>
      </c>
      <c r="H8" s="19" t="s">
        <v>36</v>
      </c>
      <c r="I8" s="19" t="s">
        <v>37</v>
      </c>
      <c r="J8" s="19" t="s">
        <v>38</v>
      </c>
      <c r="K8" s="19" t="s">
        <v>39</v>
      </c>
      <c r="L8" s="19" t="s">
        <v>40</v>
      </c>
    </row>
    <row r="9" customFormat="false" ht="18" hidden="false" customHeight="true" outlineLevel="0" collapsed="false">
      <c r="B9" s="20" t="s">
        <v>41</v>
      </c>
      <c r="C9" s="20" t="s">
        <v>42</v>
      </c>
      <c r="D9" s="21" t="n">
        <v>45663</v>
      </c>
      <c r="E9" s="21" t="n">
        <v>45666</v>
      </c>
      <c r="F9" s="22" t="n">
        <f aca="false">IF(OR(D9="",E9=""),"",E9-D9)</f>
        <v>3</v>
      </c>
      <c r="G9" s="22" t="n">
        <f aca="false">IF(OR(D9="",E9=""),"",NETWORKDAYS(D9,E9)-1)</f>
        <v>3</v>
      </c>
      <c r="H9" s="20" t="s">
        <v>43</v>
      </c>
      <c r="I9" s="23" t="s">
        <v>44</v>
      </c>
      <c r="J9" s="24" t="str">
        <f aca="false">IF(G9="","",IF(G9&gt;7,"Yes","No"))</f>
        <v>No</v>
      </c>
      <c r="K9" s="23" t="s">
        <v>44</v>
      </c>
      <c r="L9" s="20"/>
    </row>
    <row r="10" customFormat="false" ht="18" hidden="false" customHeight="true" outlineLevel="0" collapsed="false">
      <c r="B10" s="20" t="s">
        <v>45</v>
      </c>
      <c r="C10" s="20" t="s">
        <v>46</v>
      </c>
      <c r="D10" s="21" t="n">
        <v>45677</v>
      </c>
      <c r="E10" s="21" t="n">
        <v>45680</v>
      </c>
      <c r="F10" s="22" t="n">
        <f aca="false">IF(OR(D10="",E10=""),"",E10-D10)</f>
        <v>3</v>
      </c>
      <c r="G10" s="22" t="n">
        <f aca="false">IF(OR(D10="",E10=""),"",NETWORKDAYS(D10,E10)-1)</f>
        <v>3</v>
      </c>
      <c r="H10" s="20" t="s">
        <v>43</v>
      </c>
      <c r="I10" s="23" t="s">
        <v>44</v>
      </c>
      <c r="J10" s="24" t="str">
        <f aca="false">IF(G10="","",IF(G10&gt;7,"Yes","No"))</f>
        <v>No</v>
      </c>
      <c r="K10" s="23" t="s">
        <v>44</v>
      </c>
      <c r="L10" s="20"/>
    </row>
    <row r="11" customFormat="false" ht="18" hidden="false" customHeight="true" outlineLevel="0" collapsed="false">
      <c r="B11" s="20" t="s">
        <v>47</v>
      </c>
      <c r="C11" s="20" t="s">
        <v>48</v>
      </c>
      <c r="D11" s="21" t="n">
        <v>45691</v>
      </c>
      <c r="E11" s="21" t="n">
        <v>45692</v>
      </c>
      <c r="F11" s="22" t="n">
        <f aca="false">IF(OR(D11="",E11=""),"",E11-D11)</f>
        <v>1</v>
      </c>
      <c r="G11" s="22" t="n">
        <f aca="false">IF(OR(D11="",E11=""),"",NETWORKDAYS(D11,E11)-1)</f>
        <v>1</v>
      </c>
      <c r="H11" s="20" t="s">
        <v>43</v>
      </c>
      <c r="I11" s="23" t="s">
        <v>49</v>
      </c>
      <c r="J11" s="24" t="str">
        <f aca="false">IF(G11="","",IF(G11&gt;7,"Yes","No"))</f>
        <v>No</v>
      </c>
      <c r="K11" s="23" t="s">
        <v>50</v>
      </c>
      <c r="L11" s="20"/>
    </row>
    <row r="12" customFormat="false" ht="18" hidden="false" customHeight="true" outlineLevel="0" collapsed="false">
      <c r="B12" s="20" t="s">
        <v>51</v>
      </c>
      <c r="C12" s="20" t="s">
        <v>52</v>
      </c>
      <c r="D12" s="21" t="n">
        <v>45698</v>
      </c>
      <c r="E12" s="21" t="n">
        <v>45702</v>
      </c>
      <c r="F12" s="22" t="n">
        <f aca="false">IF(OR(D12="",E12=""),"",E12-D12)</f>
        <v>4</v>
      </c>
      <c r="G12" s="22" t="n">
        <f aca="false">IF(OR(D12="",E12=""),"",NETWORKDAYS(D12,E12)-1)</f>
        <v>4</v>
      </c>
      <c r="H12" s="20" t="s">
        <v>53</v>
      </c>
      <c r="I12" s="23" t="s">
        <v>44</v>
      </c>
      <c r="J12" s="24" t="str">
        <f aca="false">IF(G12="","",IF(G12&gt;7,"Yes","No"))</f>
        <v>No</v>
      </c>
      <c r="K12" s="23" t="s">
        <v>44</v>
      </c>
      <c r="L12" s="20"/>
    </row>
    <row r="13" customFormat="false" ht="18" hidden="false" customHeight="true" outlineLevel="0" collapsed="false">
      <c r="B13" s="20" t="s">
        <v>54</v>
      </c>
      <c r="C13" s="20" t="s">
        <v>55</v>
      </c>
      <c r="D13" s="21" t="n">
        <v>45705</v>
      </c>
      <c r="E13" s="21" t="n">
        <v>45707</v>
      </c>
      <c r="F13" s="22" t="n">
        <f aca="false">IF(OR(D13="",E13=""),"",E13-D13)</f>
        <v>2</v>
      </c>
      <c r="G13" s="22" t="n">
        <f aca="false">IF(OR(D13="",E13=""),"",NETWORKDAYS(D13,E13)-1)</f>
        <v>2</v>
      </c>
      <c r="H13" s="20" t="s">
        <v>56</v>
      </c>
      <c r="I13" s="23" t="s">
        <v>49</v>
      </c>
      <c r="J13" s="24" t="str">
        <f aca="false">IF(G13="","",IF(G13&gt;7,"Yes","No"))</f>
        <v>No</v>
      </c>
      <c r="K13" s="23" t="s">
        <v>44</v>
      </c>
      <c r="L13" s="20"/>
    </row>
    <row r="14" customFormat="false" ht="18" hidden="false" customHeight="true" outlineLevel="0" collapsed="false">
      <c r="B14" s="20" t="s">
        <v>57</v>
      </c>
      <c r="C14" s="20" t="s">
        <v>58</v>
      </c>
      <c r="D14" s="21" t="n">
        <v>45719</v>
      </c>
      <c r="E14" s="21" t="n">
        <v>45730</v>
      </c>
      <c r="F14" s="22" t="n">
        <f aca="false">IF(OR(D14="",E14=""),"",E14-D14)</f>
        <v>11</v>
      </c>
      <c r="G14" s="22" t="n">
        <f aca="false">IF(OR(D14="",E14=""),"",NETWORKDAYS(D14,E14)-1)</f>
        <v>9</v>
      </c>
      <c r="H14" s="20" t="s">
        <v>43</v>
      </c>
      <c r="I14" s="23" t="s">
        <v>44</v>
      </c>
      <c r="J14" s="24" t="str">
        <f aca="false">IF(G14="","",IF(G14&gt;7,"Yes","No"))</f>
        <v>Yes</v>
      </c>
      <c r="K14" s="23" t="s">
        <v>44</v>
      </c>
      <c r="L14" s="20"/>
    </row>
    <row r="15" customFormat="false" ht="18" hidden="false" customHeight="true" outlineLevel="0" collapsed="false">
      <c r="B15" s="20" t="s">
        <v>59</v>
      </c>
      <c r="C15" s="20" t="s">
        <v>42</v>
      </c>
      <c r="D15" s="21" t="n">
        <v>45726</v>
      </c>
      <c r="E15" s="21" t="n">
        <v>45727</v>
      </c>
      <c r="F15" s="22" t="n">
        <f aca="false">IF(OR(D15="",E15=""),"",E15-D15)</f>
        <v>1</v>
      </c>
      <c r="G15" s="22" t="n">
        <f aca="false">IF(OR(D15="",E15=""),"",NETWORKDAYS(D15,E15)-1)</f>
        <v>1</v>
      </c>
      <c r="H15" s="20" t="s">
        <v>43</v>
      </c>
      <c r="I15" s="23" t="s">
        <v>44</v>
      </c>
      <c r="J15" s="24" t="str">
        <f aca="false">IF(G15="","",IF(G15&gt;7,"Yes","No"))</f>
        <v>No</v>
      </c>
      <c r="K15" s="23" t="s">
        <v>50</v>
      </c>
      <c r="L15" s="20"/>
    </row>
    <row r="16" customFormat="false" ht="18" hidden="false" customHeight="true" outlineLevel="0" collapsed="false">
      <c r="B16" s="20" t="s">
        <v>60</v>
      </c>
      <c r="C16" s="20" t="s">
        <v>46</v>
      </c>
      <c r="D16" s="21" t="n">
        <v>45740</v>
      </c>
      <c r="E16" s="21" t="n">
        <v>45742</v>
      </c>
      <c r="F16" s="22" t="n">
        <f aca="false">IF(OR(D16="",E16=""),"",E16-D16)</f>
        <v>2</v>
      </c>
      <c r="G16" s="22" t="n">
        <f aca="false">IF(OR(D16="",E16=""),"",NETWORKDAYS(D16,E16)-1)</f>
        <v>2</v>
      </c>
      <c r="H16" s="20" t="s">
        <v>61</v>
      </c>
      <c r="I16" s="23" t="s">
        <v>49</v>
      </c>
      <c r="J16" s="24" t="str">
        <f aca="false">IF(G16="","",IF(G16&gt;7,"Yes","No"))</f>
        <v>No</v>
      </c>
      <c r="K16" s="23" t="s">
        <v>44</v>
      </c>
      <c r="L16" s="20"/>
    </row>
    <row r="17" customFormat="false" ht="18" hidden="false" customHeight="true" outlineLevel="0" collapsed="false">
      <c r="B17" s="20" t="s">
        <v>62</v>
      </c>
      <c r="C17" s="20" t="s">
        <v>48</v>
      </c>
      <c r="D17" s="21" t="n">
        <v>45754</v>
      </c>
      <c r="E17" s="21" t="n">
        <v>45755</v>
      </c>
      <c r="F17" s="22" t="n">
        <f aca="false">IF(OR(D17="",E17=""),"",E17-D17)</f>
        <v>1</v>
      </c>
      <c r="G17" s="22" t="n">
        <f aca="false">IF(OR(D17="",E17=""),"",NETWORKDAYS(D17,E17)-1)</f>
        <v>1</v>
      </c>
      <c r="H17" s="20" t="s">
        <v>43</v>
      </c>
      <c r="I17" s="23" t="s">
        <v>44</v>
      </c>
      <c r="J17" s="24" t="str">
        <f aca="false">IF(G17="","",IF(G17&gt;7,"Yes","No"))</f>
        <v>No</v>
      </c>
      <c r="K17" s="23" t="s">
        <v>50</v>
      </c>
      <c r="L17" s="20"/>
    </row>
    <row r="18" customFormat="false" ht="18" hidden="false" customHeight="true" outlineLevel="0" collapsed="false">
      <c r="B18" s="20" t="s">
        <v>63</v>
      </c>
      <c r="C18" s="20" t="s">
        <v>55</v>
      </c>
      <c r="D18" s="21" t="n">
        <v>45769</v>
      </c>
      <c r="E18" s="21" t="n">
        <v>45772</v>
      </c>
      <c r="F18" s="22" t="n">
        <f aca="false">IF(OR(D18="",E18=""),"",E18-D18)</f>
        <v>3</v>
      </c>
      <c r="G18" s="22" t="n">
        <f aca="false">IF(OR(D18="",E18=""),"",NETWORKDAYS(D18,E18)-1)</f>
        <v>3</v>
      </c>
      <c r="H18" s="20" t="s">
        <v>53</v>
      </c>
      <c r="I18" s="23" t="s">
        <v>44</v>
      </c>
      <c r="J18" s="24" t="str">
        <f aca="false">IF(G18="","",IF(G18&gt;7,"Yes","No"))</f>
        <v>No</v>
      </c>
      <c r="K18" s="23" t="s">
        <v>44</v>
      </c>
      <c r="L18" s="20"/>
    </row>
    <row r="19" customFormat="false" ht="18" hidden="false" customHeight="true" outlineLevel="0" collapsed="false">
      <c r="B19" s="20" t="s">
        <v>64</v>
      </c>
      <c r="C19" s="20" t="s">
        <v>52</v>
      </c>
      <c r="D19" s="21" t="n">
        <v>45783</v>
      </c>
      <c r="E19" s="21" t="n">
        <v>45784</v>
      </c>
      <c r="F19" s="22" t="n">
        <f aca="false">IF(OR(D19="",E19=""),"",E19-D19)</f>
        <v>1</v>
      </c>
      <c r="G19" s="22" t="n">
        <f aca="false">IF(OR(D19="",E19=""),"",NETWORKDAYS(D19,E19)-1)</f>
        <v>1</v>
      </c>
      <c r="H19" s="20" t="s">
        <v>43</v>
      </c>
      <c r="I19" s="23" t="s">
        <v>49</v>
      </c>
      <c r="J19" s="24" t="str">
        <f aca="false">IF(G19="","",IF(G19&gt;7,"Yes","No"))</f>
        <v>No</v>
      </c>
      <c r="K19" s="23" t="s">
        <v>50</v>
      </c>
      <c r="L19" s="20"/>
    </row>
    <row r="20" customFormat="false" ht="18" hidden="false" customHeight="true" outlineLevel="0" collapsed="false">
      <c r="B20" s="20" t="s">
        <v>65</v>
      </c>
      <c r="C20" s="20" t="s">
        <v>58</v>
      </c>
      <c r="D20" s="21" t="n">
        <v>45789</v>
      </c>
      <c r="E20" s="21" t="n">
        <v>45793</v>
      </c>
      <c r="F20" s="22" t="n">
        <f aca="false">IF(OR(D20="",E20=""),"",E20-D20)</f>
        <v>4</v>
      </c>
      <c r="G20" s="22" t="n">
        <f aca="false">IF(OR(D20="",E20=""),"",NETWORKDAYS(D20,E20)-1)</f>
        <v>4</v>
      </c>
      <c r="H20" s="20" t="s">
        <v>56</v>
      </c>
      <c r="I20" s="23" t="s">
        <v>49</v>
      </c>
      <c r="J20" s="24" t="str">
        <f aca="false">IF(G20="","",IF(G20&gt;7,"Yes","No"))</f>
        <v>No</v>
      </c>
      <c r="K20" s="23" t="s">
        <v>44</v>
      </c>
      <c r="L20" s="20"/>
    </row>
    <row r="21" customFormat="false" ht="18" hidden="false" customHeight="true" outlineLevel="0" collapsed="false">
      <c r="B21" s="20" t="s">
        <v>66</v>
      </c>
      <c r="C21" s="20" t="s">
        <v>42</v>
      </c>
      <c r="D21" s="21" t="n">
        <v>45810</v>
      </c>
      <c r="E21" s="21" t="n">
        <v>45812</v>
      </c>
      <c r="F21" s="22" t="n">
        <f aca="false">IF(OR(D21="",E21=""),"",E21-D21)</f>
        <v>2</v>
      </c>
      <c r="G21" s="22" t="n">
        <f aca="false">IF(OR(D21="",E21=""),"",NETWORKDAYS(D21,E21)-1)</f>
        <v>2</v>
      </c>
      <c r="H21" s="20" t="s">
        <v>43</v>
      </c>
      <c r="I21" s="23" t="s">
        <v>44</v>
      </c>
      <c r="J21" s="24" t="str">
        <f aca="false">IF(G21="","",IF(G21&gt;7,"Yes","No"))</f>
        <v>No</v>
      </c>
      <c r="K21" s="23" t="s">
        <v>44</v>
      </c>
      <c r="L21" s="20"/>
    </row>
    <row r="22" customFormat="false" ht="18" hidden="false" customHeight="true" outlineLevel="0" collapsed="false">
      <c r="B22" s="20" t="s">
        <v>67</v>
      </c>
      <c r="C22" s="20" t="s">
        <v>46</v>
      </c>
      <c r="D22" s="21" t="n">
        <v>45824</v>
      </c>
      <c r="E22" s="21" t="n">
        <v>45825</v>
      </c>
      <c r="F22" s="22" t="n">
        <f aca="false">IF(OR(D22="",E22=""),"",E22-D22)</f>
        <v>1</v>
      </c>
      <c r="G22" s="22" t="n">
        <f aca="false">IF(OR(D22="",E22=""),"",NETWORKDAYS(D22,E22)-1)</f>
        <v>1</v>
      </c>
      <c r="H22" s="20" t="s">
        <v>43</v>
      </c>
      <c r="I22" s="23" t="s">
        <v>44</v>
      </c>
      <c r="J22" s="24" t="str">
        <f aca="false">IF(G22="","",IF(G22&gt;7,"Yes","No"))</f>
        <v>No</v>
      </c>
      <c r="K22" s="23" t="s">
        <v>50</v>
      </c>
      <c r="L22" s="20"/>
    </row>
    <row r="23" customFormat="false" ht="18" hidden="false" customHeight="true" outlineLevel="0" collapsed="false">
      <c r="B23" s="20" t="s">
        <v>68</v>
      </c>
      <c r="C23" s="20" t="s">
        <v>48</v>
      </c>
      <c r="D23" s="21" t="n">
        <v>45845</v>
      </c>
      <c r="E23" s="21" t="n">
        <v>45849</v>
      </c>
      <c r="F23" s="22" t="n">
        <f aca="false">IF(OR(D23="",E23=""),"",E23-D23)</f>
        <v>4</v>
      </c>
      <c r="G23" s="22" t="n">
        <f aca="false">IF(OR(D23="",E23=""),"",NETWORKDAYS(D23,E23)-1)</f>
        <v>4</v>
      </c>
      <c r="H23" s="20" t="s">
        <v>61</v>
      </c>
      <c r="I23" s="23" t="s">
        <v>44</v>
      </c>
      <c r="J23" s="24" t="str">
        <f aca="false">IF(G23="","",IF(G23&gt;7,"Yes","No"))</f>
        <v>No</v>
      </c>
      <c r="K23" s="23" t="s">
        <v>44</v>
      </c>
      <c r="L23" s="20"/>
    </row>
    <row r="24" customFormat="false" ht="18" hidden="false" customHeight="true" outlineLevel="0" collapsed="false">
      <c r="B24" s="20" t="s">
        <v>69</v>
      </c>
      <c r="C24" s="20" t="s">
        <v>55</v>
      </c>
      <c r="D24" s="21" t="n">
        <v>45859</v>
      </c>
      <c r="E24" s="21" t="n">
        <v>45860</v>
      </c>
      <c r="F24" s="22" t="n">
        <f aca="false">IF(OR(D24="",E24=""),"",E24-D24)</f>
        <v>1</v>
      </c>
      <c r="G24" s="22" t="n">
        <f aca="false">IF(OR(D24="",E24=""),"",NETWORKDAYS(D24,E24)-1)</f>
        <v>1</v>
      </c>
      <c r="H24" s="20" t="s">
        <v>43</v>
      </c>
      <c r="I24" s="23" t="s">
        <v>44</v>
      </c>
      <c r="J24" s="24" t="str">
        <f aca="false">IF(G24="","",IF(G24&gt;7,"Yes","No"))</f>
        <v>No</v>
      </c>
      <c r="K24" s="23" t="s">
        <v>50</v>
      </c>
      <c r="L24" s="20"/>
    </row>
    <row r="25" customFormat="false" ht="18" hidden="false" customHeight="true" outlineLevel="0" collapsed="false">
      <c r="B25" s="20" t="s">
        <v>70</v>
      </c>
      <c r="C25" s="20" t="s">
        <v>52</v>
      </c>
      <c r="D25" s="21" t="n">
        <v>45873</v>
      </c>
      <c r="E25" s="21" t="n">
        <v>45876</v>
      </c>
      <c r="F25" s="22" t="n">
        <f aca="false">IF(OR(D25="",E25=""),"",E25-D25)</f>
        <v>3</v>
      </c>
      <c r="G25" s="22" t="n">
        <f aca="false">IF(OR(D25="",E25=""),"",NETWORKDAYS(D25,E25)-1)</f>
        <v>3</v>
      </c>
      <c r="H25" s="20" t="s">
        <v>53</v>
      </c>
      <c r="I25" s="23" t="s">
        <v>44</v>
      </c>
      <c r="J25" s="24" t="str">
        <f aca="false">IF(G25="","",IF(G25&gt;7,"Yes","No"))</f>
        <v>No</v>
      </c>
      <c r="K25" s="23" t="s">
        <v>44</v>
      </c>
      <c r="L25" s="20"/>
    </row>
    <row r="26" customFormat="false" ht="18" hidden="false" customHeight="true" outlineLevel="0" collapsed="false">
      <c r="B26" s="20" t="s">
        <v>71</v>
      </c>
      <c r="C26" s="20" t="s">
        <v>58</v>
      </c>
      <c r="D26" s="21" t="n">
        <v>45901</v>
      </c>
      <c r="E26" s="21" t="n">
        <v>45902</v>
      </c>
      <c r="F26" s="22" t="n">
        <f aca="false">IF(OR(D26="",E26=""),"",E26-D26)</f>
        <v>1</v>
      </c>
      <c r="G26" s="22" t="n">
        <f aca="false">IF(OR(D26="",E26=""),"",NETWORKDAYS(D26,E26)-1)</f>
        <v>1</v>
      </c>
      <c r="H26" s="20" t="s">
        <v>43</v>
      </c>
      <c r="I26" s="23" t="s">
        <v>49</v>
      </c>
      <c r="J26" s="24" t="str">
        <f aca="false">IF(G26="","",IF(G26&gt;7,"Yes","No"))</f>
        <v>No</v>
      </c>
      <c r="K26" s="23" t="s">
        <v>50</v>
      </c>
      <c r="L26" s="20"/>
    </row>
    <row r="27" customFormat="false" ht="18" hidden="false" customHeight="true" outlineLevel="0" collapsed="false">
      <c r="B27" s="20" t="s">
        <v>72</v>
      </c>
      <c r="C27" s="20" t="s">
        <v>42</v>
      </c>
      <c r="D27" s="21" t="n">
        <v>45915</v>
      </c>
      <c r="E27" s="21" t="n">
        <v>45933</v>
      </c>
      <c r="F27" s="22" t="n">
        <f aca="false">IF(OR(D27="",E27=""),"",E27-D27)</f>
        <v>18</v>
      </c>
      <c r="G27" s="22" t="n">
        <f aca="false">IF(OR(D27="",E27=""),"",NETWORKDAYS(D27,E27)-1)</f>
        <v>14</v>
      </c>
      <c r="H27" s="20" t="s">
        <v>43</v>
      </c>
      <c r="I27" s="23" t="s">
        <v>44</v>
      </c>
      <c r="J27" s="24" t="str">
        <f aca="false">IF(G27="","",IF(G27&gt;7,"Yes","No"))</f>
        <v>Yes</v>
      </c>
      <c r="K27" s="23" t="s">
        <v>44</v>
      </c>
      <c r="L27" s="20"/>
    </row>
    <row r="28" customFormat="false" ht="18" hidden="false" customHeight="true" outlineLevel="0" collapsed="false">
      <c r="B28" s="20" t="s">
        <v>73</v>
      </c>
      <c r="C28" s="20" t="s">
        <v>46</v>
      </c>
      <c r="D28" s="21" t="n">
        <v>45936</v>
      </c>
      <c r="E28" s="21" t="n">
        <v>45938</v>
      </c>
      <c r="F28" s="22" t="n">
        <f aca="false">IF(OR(D28="",E28=""),"",E28-D28)</f>
        <v>2</v>
      </c>
      <c r="G28" s="22" t="n">
        <f aca="false">IF(OR(D28="",E28=""),"",NETWORKDAYS(D28,E28)-1)</f>
        <v>2</v>
      </c>
      <c r="H28" s="20" t="s">
        <v>74</v>
      </c>
      <c r="I28" s="23" t="s">
        <v>44</v>
      </c>
      <c r="J28" s="24" t="str">
        <f aca="false">IF(G28="","",IF(G28&gt;7,"Yes","No"))</f>
        <v>No</v>
      </c>
      <c r="K28" s="23" t="s">
        <v>44</v>
      </c>
      <c r="L28" s="20"/>
    </row>
    <row r="29" customFormat="false" ht="9.75" hidden="false" customHeight="true" outlineLevel="0" collapsed="false"/>
    <row r="30" customFormat="false" ht="19.5" hidden="false" customHeight="true" outlineLevel="0" collapsed="false">
      <c r="B30" s="25" t="s">
        <v>75</v>
      </c>
      <c r="C30" s="26"/>
      <c r="D30" s="26"/>
      <c r="E30" s="26"/>
      <c r="F30" s="27" t="n">
        <f aca="false">SUM(F9:F28)</f>
        <v>68</v>
      </c>
      <c r="G30" s="27" t="n">
        <f aca="false">SUM(G9:G28)</f>
        <v>62</v>
      </c>
      <c r="H30" s="26"/>
      <c r="I30" s="26"/>
      <c r="J30" s="26"/>
      <c r="K30" s="26"/>
      <c r="L30" s="26"/>
    </row>
    <row r="31" customFormat="false" ht="19.5" hidden="false" customHeight="true" outlineLevel="0" collapsed="false">
      <c r="B31" s="28" t="str">
        <f aca="false">IF(COUNTA(B9:B28)=0,"Add absence records above","Records: "&amp;COUNTA(B9:B28)&amp;" absences, "&amp;SUM(G9:G28)&amp;" working days lost")</f>
        <v>Records: 20 absences, 62 working days lost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</row>
  </sheetData>
  <sheetProtection sheet="true" password="ce4b"/>
  <autoFilter ref="B8:L8"/>
  <mergeCells count="10">
    <mergeCell ref="I2:K4"/>
    <mergeCell ref="B5:C5"/>
    <mergeCell ref="D5:E5"/>
    <mergeCell ref="F5:G5"/>
    <mergeCell ref="H5:I5"/>
    <mergeCell ref="B6:C6"/>
    <mergeCell ref="D6:E6"/>
    <mergeCell ref="F6:G6"/>
    <mergeCell ref="H6:I6"/>
    <mergeCell ref="B31:L31"/>
  </mergeCells>
  <dataValidations count="3">
    <dataValidation allowBlank="true" errorStyle="stop" operator="between" showDropDown="false" showErrorMessage="false" showInputMessage="false" sqref="H9:H28" type="list">
      <formula1>"Short-term illness,Hospital appointment,Mental health,Caring responsibilities,Other"</formula1>
      <formula2>0</formula2>
    </dataValidation>
    <dataValidation allowBlank="true" errorStyle="stop" operator="between" showDropDown="false" showErrorMessage="false" showInputMessage="false" sqref="I9:I28" type="list">
      <formula1>"Yes,No"</formula1>
      <formula2>0</formula2>
    </dataValidation>
    <dataValidation allowBlank="true" errorStyle="stop" operator="between" showDropDown="false" showErrorMessage="false" showInputMessage="false" sqref="K9:K28" type="list">
      <formula1>"Yes,No,N/A"</formula1>
      <formula2>0</formula2>
    </dataValidation>
  </dataValidations>
  <printOptions headings="false" gridLines="false" gridLinesSet="true" horizontalCentered="false" verticalCentered="false"/>
  <pageMargins left="0.25" right="0.25" top="0.45" bottom="0.7" header="0.511811023622047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&amp;C&amp;9OpenSheets.co.uk  ·  free templates for UK small businesses  ·  MTD-ready tools at aligned.tax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2026-06-19T19:18:28Z</dcterms:created>
  <dc:creator>openpyxl</dc:creator>
  <dc:description/>
  <dc:language>en-US</dc:language>
  <cp:lastModifiedBy>Anthony K</cp:lastModifiedBy>
  <dcterms:modified xsi:type="dcterms:W3CDTF">2026-06-20T12:12:28Z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