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ebextensions/taskpanes.xml" ContentType="application/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11/relationships/webextensiontaskpanes" Target="xl/webextensions/taskpanes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Maintenance Log" sheetId="2" state="visible" r:id="rId4"/>
  </sheets>
  <definedNames>
    <definedName function="false" hidden="false" localSheetId="1" name="_xlnm.Print_Area" vbProcedure="false">'Maintenance Log'!$A$1:$L$32</definedName>
    <definedName function="false" hidden="false" localSheetId="1" name="_xlnm.Print_Titles" vbProcedure="false">'Maintenance Log'!$1:$8</definedName>
    <definedName function="false" hidden="true" localSheetId="1" name="_xlnm._FilterDatabase" vbProcedure="false">'Maintenance Log'!$B$8:$L$8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<sst xmlns="http://schemas.openxmlformats.org/spreadsheetml/2006/main" count="138" uniqueCount="116">
  <si>
    <t xml:space="preserve">Property Maintenance Log</t>
  </si>
  <si>
    <t xml:space="preserve">A maintenance log for landlords to track repairs, contractors, and costs across properties.</t>
  </si>
  <si>
    <t xml:space="preserve">HOW TO USE</t>
  </si>
  <si>
    <t xml:space="preserve">1. Go to the Maintenance Log tab and enter your name and year at the top.</t>
  </si>
  <si>
    <t xml:space="preserve">2. For each maintenance issue, enter the property address, date reported, a description, and use the Category dropdown.</t>
  </si>
  <si>
    <t xml:space="preserve">3. Set the Priority (Emergency, High, Medium, Low) and enter the contractor details and scheduled date.</t>
  </si>
  <si>
    <t xml:space="preserve">4. Enter the cost once work is done and update Status to Completed.</t>
  </si>
  <si>
    <t xml:space="preserve">5. The band at the top shows total jobs, completed, outstanding, and total cost.</t>
  </si>
  <si>
    <t xml:space="preserve">6. Emergency priority items are highlighted in red for quick identification.</t>
  </si>
  <si>
    <t xml:space="preserve">CLEARING THE SAMPLE DATA</t>
  </si>
  <si>
    <t xml:space="preserve">The blue cells contain example data. Select them and press Delete to start with your own records. The white cells are calculated and look after themselves.</t>
  </si>
  <si>
    <t xml:space="preserve">REMOVING THE FOOTER CREDIT</t>
  </si>
  <si>
    <t xml:space="preserve">A small OpenSheets credit prints in the page footer. You are welcome to keep it. To remove it, go to Page Layout, then Page Setup, then the Header/Footer tab.</t>
  </si>
  <si>
    <t xml:space="preserve">NOTES</t>
  </si>
  <si>
    <t xml:space="preserve">Blue cells are your inputs. White cells are calculated totals. Do not type over the white cells. The sheet is protected so only blue cells can be edited.</t>
  </si>
  <si>
    <t xml:space="preserve">Free template from</t>
  </si>
  <si>
    <t xml:space="preserve">OpenSheets.co.uk</t>
  </si>
  <si>
    <t xml:space="preserve">Professional spreadsheet templates for UK small businesses.</t>
  </si>
  <si>
    <t xml:space="preserve">Going digital for Making Tax Digital?</t>
  </si>
  <si>
    <t xml:space="preserve">aligned.tax</t>
  </si>
  <si>
    <t xml:space="preserve">MTD for Income Tax bridging and compliance for sole traders and landlords.</t>
  </si>
  <si>
    <t xml:space="preserve">Add your logo here</t>
  </si>
  <si>
    <t xml:space="preserve">Landlord name:</t>
  </si>
  <si>
    <t xml:space="preserve">Year:</t>
  </si>
  <si>
    <t xml:space="preserve">TOTAL JOBS</t>
  </si>
  <si>
    <t xml:space="preserve">COMPLETED</t>
  </si>
  <si>
    <t xml:space="preserve">OUTSTANDING</t>
  </si>
  <si>
    <t xml:space="preserve">TOTAL COST</t>
  </si>
  <si>
    <t xml:space="preserve">Property Address</t>
  </si>
  <si>
    <t xml:space="preserve">Date Reported</t>
  </si>
  <si>
    <t xml:space="preserve">Issue Description</t>
  </si>
  <si>
    <t xml:space="preserve">Category</t>
  </si>
  <si>
    <t xml:space="preserve">Priority</t>
  </si>
  <si>
    <t xml:space="preserve">Contractor</t>
  </si>
  <si>
    <t xml:space="preserve">Date Scheduled</t>
  </si>
  <si>
    <t xml:space="preserve">Cost £</t>
  </si>
  <si>
    <t xml:space="preserve">Status</t>
  </si>
  <si>
    <t xml:space="preserve">Notes</t>
  </si>
  <si>
    <t xml:space="preserve">Receipt Ref</t>
  </si>
  <si>
    <t xml:space="preserve">12 Maple Street, London</t>
  </si>
  <si>
    <t xml:space="preserve">01/03/2025</t>
  </si>
  <si>
    <t xml:space="preserve">Leaking tap in kitchen</t>
  </si>
  <si>
    <t xml:space="preserve">Plumbing</t>
  </si>
  <si>
    <t xml:space="preserve">High</t>
  </si>
  <si>
    <t xml:space="preserve">ABC Plumbers Ltd</t>
  </si>
  <si>
    <t xml:space="preserve">05/03/2025</t>
  </si>
  <si>
    <t xml:space="preserve">Completed</t>
  </si>
  <si>
    <t xml:space="preserve">Fixed satisfactorily</t>
  </si>
  <si>
    <t xml:space="preserve">REC-001</t>
  </si>
  <si>
    <t xml:space="preserve">15/03/2025</t>
  </si>
  <si>
    <t xml:space="preserve">Broken radiator</t>
  </si>
  <si>
    <t xml:space="preserve">Heating</t>
  </si>
  <si>
    <t xml:space="preserve">Medium</t>
  </si>
  <si>
    <t xml:space="preserve">Warm Solutions Ltd</t>
  </si>
  <si>
    <t xml:space="preserve">20/03/2025</t>
  </si>
  <si>
    <t xml:space="preserve">New valve fitted</t>
  </si>
  <si>
    <t xml:space="preserve">REC-002</t>
  </si>
  <si>
    <t xml:space="preserve">45 Oak Avenue, Bristol</t>
  </si>
  <si>
    <t xml:space="preserve">02/04/2025</t>
  </si>
  <si>
    <t xml:space="preserve">Faulty wiring in lounge</t>
  </si>
  <si>
    <t xml:space="preserve">Electrical</t>
  </si>
  <si>
    <t xml:space="preserve">Emergency</t>
  </si>
  <si>
    <t xml:space="preserve">Sparks Electrical</t>
  </si>
  <si>
    <t xml:space="preserve">03/04/2025</t>
  </si>
  <si>
    <t xml:space="preserve">Safe and tested</t>
  </si>
  <si>
    <t xml:space="preserve">REC-003</t>
  </si>
  <si>
    <t xml:space="preserve">10/04/2025</t>
  </si>
  <si>
    <t xml:space="preserve">Cracked window pane</t>
  </si>
  <si>
    <t xml:space="preserve">Windows &amp; doors</t>
  </si>
  <si>
    <t xml:space="preserve">Low</t>
  </si>
  <si>
    <t xml:space="preserve">GlassFix Ltd</t>
  </si>
  <si>
    <t xml:space="preserve">20/04/2025</t>
  </si>
  <si>
    <t xml:space="preserve">Scheduled</t>
  </si>
  <si>
    <t xml:space="preserve">Awaiting glass delivery</t>
  </si>
  <si>
    <t xml:space="preserve">8 Birch Close, Leeds</t>
  </si>
  <si>
    <t xml:space="preserve">15/04/2025</t>
  </si>
  <si>
    <t xml:space="preserve">Roof tile missing</t>
  </si>
  <si>
    <t xml:space="preserve">Roofing</t>
  </si>
  <si>
    <t xml:space="preserve">TopRoof Contractors</t>
  </si>
  <si>
    <t xml:space="preserve">22/04/2025</t>
  </si>
  <si>
    <t xml:space="preserve">In progress</t>
  </si>
  <si>
    <t xml:space="preserve">Awaiting dry weather</t>
  </si>
  <si>
    <t xml:space="preserve">Damp patch in bathroom</t>
  </si>
  <si>
    <t xml:space="preserve">Structural</t>
  </si>
  <si>
    <t xml:space="preserve">DampProof Co</t>
  </si>
  <si>
    <t xml:space="preserve">01/05/2025</t>
  </si>
  <si>
    <t xml:space="preserve">Reported</t>
  </si>
  <si>
    <t xml:space="preserve">Survey booked</t>
  </si>
  <si>
    <t xml:space="preserve">22 Elm Road, Manchester</t>
  </si>
  <si>
    <t xml:space="preserve">Garden fence blown down</t>
  </si>
  <si>
    <t xml:space="preserve">Garden</t>
  </si>
  <si>
    <t xml:space="preserve">GreenThumbs Ltd</t>
  </si>
  <si>
    <t xml:space="preserve">10/05/2025</t>
  </si>
  <si>
    <t xml:space="preserve">New panel installed</t>
  </si>
  <si>
    <t xml:space="preserve">REC-004</t>
  </si>
  <si>
    <t xml:space="preserve">05/05/2025</t>
  </si>
  <si>
    <t xml:space="preserve">Boiler pressure low</t>
  </si>
  <si>
    <t xml:space="preserve">BoilerCare Ltd</t>
  </si>
  <si>
    <t xml:space="preserve">06/05/2025</t>
  </si>
  <si>
    <t xml:space="preserve">Pressure reset</t>
  </si>
  <si>
    <t xml:space="preserve">REC-005</t>
  </si>
  <si>
    <t xml:space="preserve">3 Pine Way, Sheffield</t>
  </si>
  <si>
    <t xml:space="preserve">12/05/2025</t>
  </si>
  <si>
    <t xml:space="preserve">Interior repainting needed</t>
  </si>
  <si>
    <t xml:space="preserve">Decoration</t>
  </si>
  <si>
    <t xml:space="preserve">ProPaint Ltd</t>
  </si>
  <si>
    <t xml:space="preserve">01/06/2025</t>
  </si>
  <si>
    <t xml:space="preserve">Arranged for June</t>
  </si>
  <si>
    <t xml:space="preserve">20/05/2025</t>
  </si>
  <si>
    <t xml:space="preserve">Front door lock broken</t>
  </si>
  <si>
    <t xml:space="preserve">SecureLock Co</t>
  </si>
  <si>
    <t xml:space="preserve">21/05/2025</t>
  </si>
  <si>
    <t xml:space="preserve">New lock fitted</t>
  </si>
  <si>
    <t xml:space="preserve">REC-006</t>
  </si>
  <si>
    <t xml:space="preserve">TOTAL</t>
  </si>
  <si>
    <t xml:space="preserve">Self-check: Completed + Outstanding = Total Jobs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</si>
</sst>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\£#,##0.00;[RED]&quot;(£&quot;#,##0.00\);\–"/>
    <numFmt numFmtId="167" formatCode="dd/mm/yyyy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2937"/>
      <name val="Calibri"/>
      <family val="0"/>
      <charset val="1"/>
    </font>
    <font>
      <sz val="12"/>
      <color rgb="FF1F2937"/>
      <name val="Calibri"/>
      <family val="0"/>
      <charset val="1"/>
    </font>
    <font>
      <b val="true"/>
      <sz val="11"/>
      <color rgb="FF1F2937"/>
      <name val="Calibri"/>
      <family val="0"/>
      <charset val="1"/>
    </font>
    <font>
      <sz val="11"/>
      <color rgb="FF1F2937"/>
      <name val="Calibri"/>
      <family val="0"/>
      <charset val="1"/>
    </font>
    <font>
      <sz val="11"/>
      <color rgb="FF6B7280"/>
      <name val="Calibri"/>
      <family val="0"/>
      <charset val="1"/>
    </font>
    <font>
      <b val="true"/>
      <u val="single"/>
      <sz val="11"/>
      <color rgb="FF1E40AF"/>
      <name val="Calibri"/>
      <family val="0"/>
      <charset val="1"/>
    </font>
    <font>
      <sz val="12"/>
      <color theme="10"/>
      <name val="Calibri"/>
      <family val="2"/>
      <charset val="1"/>
    </font>
    <font>
      <i val="true"/>
      <sz val="10"/>
      <color rgb="FF9CA3A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2"/>
      <color rgb="FF1F2937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0"/>
      <color rgb="FF00B05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AFE"/>
        <bgColor rgb="FFE5E7EB"/>
      </patternFill>
    </fill>
    <fill>
      <patternFill patternType="solid">
        <fgColor rgb="FF1E40AF"/>
        <bgColor rgb="FF003366"/>
      </patternFill>
    </fill>
    <fill>
      <patternFill patternType="solid">
        <fgColor rgb="FF1F2937"/>
        <bgColor rgb="FF33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dashed">
        <color rgb="FF9CA3AF"/>
      </left>
      <right/>
      <top style="dashed">
        <color rgb="FF9CA3AF"/>
      </top>
      <bottom/>
      <diagonal/>
    </border>
    <border diagonalUp="false" diagonalDown="false">
      <left/>
      <right/>
      <top/>
      <bottom style="thin">
        <color rgb="FFE5E7EB"/>
      </bottom>
      <diagonal/>
    </border>
    <border diagonalUp="false" diagonalDown="false">
      <left/>
      <right/>
      <top style="thin">
        <color rgb="FF1E40AF"/>
      </top>
      <bottom/>
      <diagonal/>
    </border>
    <border diagonalUp="false" diagonalDown="false">
      <left/>
      <right/>
      <top style="medium">
        <color rgb="FF1E40AF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7" fontId="0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6" fontId="0" fillId="3" borderId="0" xfId="0" applyFont="fals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5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5">
    <dxf>
      <fill>
        <patternFill patternType="solid">
          <fgColor rgb="FF1E40AF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b val="1"/>
        <color rgb="FF00B050"/>
      </font>
    </dxf>
    <dxf>
      <font>
        <b val="1"/>
        <color rgb="FFDC2626"/>
      </font>
    </dxf>
    <dxf>
      <font>
        <b val="1"/>
        <color rgb="FFDC2626"/>
      </font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A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5E7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CA3AF"/>
      <rgbColor rgb="FF003366"/>
      <rgbColor rgb="FF00B050"/>
      <rgbColor rgb="FF003300"/>
      <rgbColor rgb="FF333300"/>
      <rgbColor rgb="FF993300"/>
      <rgbColor rgb="FF993366"/>
      <rgbColor rgb="FF1E40AF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sheets.co.uk/" TargetMode="External"/><Relationship Id="rId2" Type="http://schemas.openxmlformats.org/officeDocument/2006/relationships/hyperlink" Target="https://aligned.tax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82"/>
  </cols>
  <sheetData>
    <row r="1" customFormat="false" ht="15" hidden="false" customHeight="true" outlineLevel="0" collapsed="false"/>
    <row r="2" customFormat="false" ht="31.5" hidden="false" customHeight="true" outlineLevel="0" collapsed="false">
      <c r="B2" s="1" t="s">
        <v>0</v>
      </c>
    </row>
    <row r="3" customFormat="false" ht="27.75" hidden="false" customHeight="true" outlineLevel="0" collapsed="false">
      <c r="B3" s="2" t="s">
        <v>1</v>
      </c>
    </row>
    <row r="4" customFormat="false" ht="9.75" hidden="false" customHeight="true" outlineLevel="0" collapsed="false"/>
    <row r="5" customFormat="false" ht="18" hidden="false" customHeight="true" outlineLevel="0" collapsed="false">
      <c r="B5" s="3" t="s">
        <v>2</v>
      </c>
    </row>
    <row r="6" customFormat="false" ht="19.5" hidden="false" customHeight="true" outlineLevel="0" collapsed="false">
      <c r="B6" s="4" t="s">
        <v>3</v>
      </c>
    </row>
    <row r="7" customFormat="false" ht="27.75" hidden="false" customHeight="true" outlineLevel="0" collapsed="false">
      <c r="B7" s="4" t="s">
        <v>4</v>
      </c>
    </row>
    <row r="8" customFormat="false" ht="27.75" hidden="false" customHeight="true" outlineLevel="0" collapsed="false">
      <c r="B8" s="4" t="s">
        <v>5</v>
      </c>
    </row>
    <row r="9" customFormat="false" ht="19.5" hidden="false" customHeight="true" outlineLevel="0" collapsed="false">
      <c r="B9" s="4" t="s">
        <v>6</v>
      </c>
    </row>
    <row r="10" customFormat="false" ht="19.5" hidden="false" customHeight="true" outlineLevel="0" collapsed="false">
      <c r="B10" s="4" t="s">
        <v>7</v>
      </c>
    </row>
    <row r="11" customFormat="false" ht="19.5" hidden="false" customHeight="true" outlineLevel="0" collapsed="false">
      <c r="B11" s="4" t="s">
        <v>8</v>
      </c>
    </row>
    <row r="12" customFormat="false" ht="9.75" hidden="false" customHeight="true" outlineLevel="0" collapsed="false"/>
    <row r="13" customFormat="false" ht="18" hidden="false" customHeight="true" outlineLevel="0" collapsed="false">
      <c r="B13" s="3" t="s">
        <v>9</v>
      </c>
    </row>
    <row r="14" customFormat="false" ht="36" hidden="false" customHeight="true" outlineLevel="0" collapsed="false">
      <c r="B14" s="4" t="s">
        <v>10</v>
      </c>
    </row>
    <row r="15" customFormat="false" ht="9.75" hidden="false" customHeight="true" outlineLevel="0" collapsed="false"/>
    <row r="16" customFormat="false" ht="18" hidden="false" customHeight="true" outlineLevel="0" collapsed="false">
      <c r="B16" s="3" t="s">
        <v>11</v>
      </c>
    </row>
    <row r="17" customFormat="false" ht="36" hidden="false" customHeight="true" outlineLevel="0" collapsed="false">
      <c r="B17" s="4" t="s">
        <v>12</v>
      </c>
    </row>
    <row r="18" customFormat="false" ht="9.75" hidden="false" customHeight="true" outlineLevel="0" collapsed="false"/>
    <row r="19" customFormat="false" ht="18" hidden="false" customHeight="true" outlineLevel="0" collapsed="false">
      <c r="B19" s="3" t="s">
        <v>13</v>
      </c>
    </row>
    <row r="20" customFormat="false" ht="36" hidden="false" customHeight="true" outlineLevel="0" collapsed="false">
      <c r="B20" s="4" t="s">
        <v>14</v>
      </c>
    </row>
    <row r="21" customFormat="false" ht="9.75" hidden="false" customHeight="true" outlineLevel="0" collapsed="false"/>
    <row r="22" customFormat="false" ht="18" hidden="false" customHeight="true" outlineLevel="0" collapsed="false">
      <c r="B22" s="5" t="s">
        <v>15</v>
      </c>
    </row>
    <row r="23" customFormat="false" ht="18" hidden="false" customHeight="true" outlineLevel="0" collapsed="false">
      <c r="B23" s="6" t="s">
        <v>16</v>
      </c>
    </row>
    <row r="24" customFormat="false" ht="18" hidden="false" customHeight="true" outlineLevel="0" collapsed="false">
      <c r="B24" s="5" t="s">
        <v>17</v>
      </c>
    </row>
    <row r="25" customFormat="false" ht="9.75" hidden="false" customHeight="true" outlineLevel="0" collapsed="false">
      <c r="B25" s="7"/>
    </row>
    <row r="26" customFormat="false" ht="18" hidden="false" customHeight="true" outlineLevel="0" collapsed="false">
      <c r="B26" s="5" t="s">
        <v>18</v>
      </c>
    </row>
    <row r="27" customFormat="false" ht="18" hidden="false" customHeight="true" outlineLevel="0" collapsed="false">
      <c r="B27" s="6" t="s">
        <v>19</v>
      </c>
    </row>
    <row r="28" customFormat="false" ht="18" hidden="false" customHeight="true" outlineLevel="0" collapsed="false">
      <c r="B28" s="5" t="s">
        <v>20</v>
      </c>
    </row>
  </sheetData>
  <sheetProtection sheet="true"/>
  <hyperlinks>
    <hyperlink ref="B23" r:id="rId1" display="OpenSheets.co.uk"/>
    <hyperlink ref="B27" r:id="rId2" display="aligned.tax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M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2" min="2" style="0" width="22"/>
    <col collapsed="false" customWidth="true" hidden="false" outlineLevel="0" max="3" min="3" style="0" width="13"/>
    <col collapsed="false" customWidth="true" hidden="false" outlineLevel="0" max="4" min="4" style="0" width="24"/>
    <col collapsed="false" customWidth="true" hidden="false" outlineLevel="0" max="5" min="5" style="0" width="16"/>
    <col collapsed="false" customWidth="true" hidden="false" outlineLevel="0" max="6" min="6" style="0" width="12"/>
    <col collapsed="false" customWidth="true" hidden="false" outlineLevel="0" max="7" min="7" style="0" width="18"/>
    <col collapsed="false" customWidth="true" hidden="false" outlineLevel="0" max="8" min="8" style="0" width="14"/>
    <col collapsed="false" customWidth="true" hidden="false" outlineLevel="0" max="9" min="9" style="0" width="13"/>
    <col collapsed="false" customWidth="true" hidden="false" outlineLevel="0" max="10" min="10" style="0" width="16"/>
    <col collapsed="false" customWidth="true" hidden="false" outlineLevel="0" max="11" min="11" style="0" width="20"/>
    <col collapsed="false" customWidth="true" hidden="false" outlineLevel="0" max="12" min="12" style="0" width="13"/>
  </cols>
  <sheetData>
    <row r="1" customFormat="false" ht="7.5" hidden="false" customHeight="true" outlineLevel="0" collapsed="false"/>
    <row r="2" customFormat="false" ht="31.5" hidden="false" customHeight="true" outlineLevel="0" collapsed="false">
      <c r="B2" s="8" t="s">
        <v>0</v>
      </c>
      <c r="C2" s="8"/>
      <c r="D2" s="8"/>
      <c r="E2" s="8"/>
      <c r="F2" s="8"/>
      <c r="G2" s="8"/>
      <c r="H2" s="8"/>
      <c r="I2" s="8"/>
      <c r="J2" s="8"/>
      <c r="K2" s="9" t="s">
        <v>21</v>
      </c>
      <c r="L2" s="9"/>
      <c r="M2" s="9"/>
    </row>
    <row r="3" customFormat="false" ht="24" hidden="false" customHeight="true" outlineLevel="0" collapsed="false">
      <c r="B3" s="10" t="s">
        <v>22</v>
      </c>
      <c r="C3" s="11"/>
      <c r="D3" s="11"/>
      <c r="E3" s="11"/>
      <c r="G3" s="10" t="s">
        <v>23</v>
      </c>
      <c r="H3" s="12"/>
      <c r="K3" s="9"/>
      <c r="L3" s="9"/>
      <c r="M3" s="9"/>
    </row>
    <row r="4" customFormat="false" ht="6" hidden="false" customHeight="true" outlineLevel="0" collapsed="false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customFormat="false" ht="9.75" hidden="false" customHeight="true" outlineLevel="0" collapsed="false"/>
    <row r="6" customFormat="false" ht="19.5" hidden="false" customHeight="true" outlineLevel="0" collapsed="false">
      <c r="B6" s="14" t="s">
        <v>24</v>
      </c>
      <c r="C6" s="14"/>
      <c r="D6" s="14" t="s">
        <v>25</v>
      </c>
      <c r="E6" s="14"/>
      <c r="F6" s="14"/>
      <c r="G6" s="14" t="s">
        <v>26</v>
      </c>
      <c r="H6" s="14"/>
      <c r="I6" s="14"/>
      <c r="J6" s="15" t="s">
        <v>27</v>
      </c>
      <c r="K6" s="15"/>
      <c r="L6" s="15"/>
      <c r="M6" s="15"/>
    </row>
    <row r="7" customFormat="false" ht="36" hidden="false" customHeight="true" outlineLevel="0" collapsed="false">
      <c r="B7" s="16" t="n">
        <f aca="false">COUNTA(B9:B28)</f>
        <v>10</v>
      </c>
      <c r="C7" s="16"/>
      <c r="D7" s="16" t="n">
        <f aca="false">COUNTIF(J9:J28,"Completed")</f>
        <v>6</v>
      </c>
      <c r="E7" s="16"/>
      <c r="F7" s="16"/>
      <c r="G7" s="16" t="n">
        <f aca="false">COUNTIF(J9:J28,"&lt;&gt;Completed")-COUNTIF(J9:J28,"")</f>
        <v>4</v>
      </c>
      <c r="H7" s="16"/>
      <c r="I7" s="16"/>
      <c r="J7" s="17" t="n">
        <f aca="false">IF(SUM(I9:I28)=0,"",SUM(I9:I28))</f>
        <v>3140</v>
      </c>
      <c r="K7" s="17"/>
      <c r="L7" s="17"/>
      <c r="M7" s="17"/>
    </row>
    <row r="8" customFormat="false" ht="39.75" hidden="false" customHeight="true" outlineLevel="0" collapsed="false">
      <c r="B8" s="18" t="s">
        <v>28</v>
      </c>
      <c r="C8" s="18" t="s">
        <v>29</v>
      </c>
      <c r="D8" s="18" t="s">
        <v>30</v>
      </c>
      <c r="E8" s="18" t="s">
        <v>31</v>
      </c>
      <c r="F8" s="18" t="s">
        <v>32</v>
      </c>
      <c r="G8" s="18" t="s">
        <v>33</v>
      </c>
      <c r="H8" s="18" t="s">
        <v>34</v>
      </c>
      <c r="I8" s="18" t="s">
        <v>35</v>
      </c>
      <c r="J8" s="18" t="s">
        <v>36</v>
      </c>
      <c r="K8" s="18" t="s">
        <v>37</v>
      </c>
      <c r="L8" s="18" t="s">
        <v>38</v>
      </c>
    </row>
    <row r="9" customFormat="false" ht="21.75" hidden="false" customHeight="true" outlineLevel="0" collapsed="false">
      <c r="B9" s="19" t="s">
        <v>39</v>
      </c>
      <c r="C9" s="20" t="s">
        <v>40</v>
      </c>
      <c r="D9" s="19" t="s">
        <v>41</v>
      </c>
      <c r="E9" s="19" t="s">
        <v>42</v>
      </c>
      <c r="F9" s="19" t="s">
        <v>43</v>
      </c>
      <c r="G9" s="19" t="s">
        <v>44</v>
      </c>
      <c r="H9" s="20" t="s">
        <v>45</v>
      </c>
      <c r="I9" s="21" t="n">
        <v>120</v>
      </c>
      <c r="J9" s="19" t="s">
        <v>46</v>
      </c>
      <c r="K9" s="19" t="s">
        <v>47</v>
      </c>
      <c r="L9" s="19" t="s">
        <v>48</v>
      </c>
    </row>
    <row r="10" customFormat="false" ht="21.75" hidden="false" customHeight="true" outlineLevel="0" collapsed="false">
      <c r="B10" s="19" t="s">
        <v>39</v>
      </c>
      <c r="C10" s="20" t="s">
        <v>49</v>
      </c>
      <c r="D10" s="19" t="s">
        <v>50</v>
      </c>
      <c r="E10" s="19" t="s">
        <v>51</v>
      </c>
      <c r="F10" s="19" t="s">
        <v>52</v>
      </c>
      <c r="G10" s="19" t="s">
        <v>53</v>
      </c>
      <c r="H10" s="20" t="s">
        <v>54</v>
      </c>
      <c r="I10" s="21" t="n">
        <v>280</v>
      </c>
      <c r="J10" s="19" t="s">
        <v>46</v>
      </c>
      <c r="K10" s="19" t="s">
        <v>55</v>
      </c>
      <c r="L10" s="19" t="s">
        <v>56</v>
      </c>
    </row>
    <row r="11" customFormat="false" ht="21.75" hidden="false" customHeight="true" outlineLevel="0" collapsed="false">
      <c r="B11" s="19" t="s">
        <v>57</v>
      </c>
      <c r="C11" s="20" t="s">
        <v>58</v>
      </c>
      <c r="D11" s="19" t="s">
        <v>59</v>
      </c>
      <c r="E11" s="19" t="s">
        <v>60</v>
      </c>
      <c r="F11" s="19" t="s">
        <v>61</v>
      </c>
      <c r="G11" s="19" t="s">
        <v>62</v>
      </c>
      <c r="H11" s="20" t="s">
        <v>63</v>
      </c>
      <c r="I11" s="21" t="n">
        <v>450</v>
      </c>
      <c r="J11" s="19" t="s">
        <v>46</v>
      </c>
      <c r="K11" s="19" t="s">
        <v>64</v>
      </c>
      <c r="L11" s="19" t="s">
        <v>65</v>
      </c>
    </row>
    <row r="12" customFormat="false" ht="21.75" hidden="false" customHeight="true" outlineLevel="0" collapsed="false">
      <c r="B12" s="19" t="s">
        <v>57</v>
      </c>
      <c r="C12" s="20" t="s">
        <v>66</v>
      </c>
      <c r="D12" s="19" t="s">
        <v>67</v>
      </c>
      <c r="E12" s="19" t="s">
        <v>68</v>
      </c>
      <c r="F12" s="19" t="s">
        <v>69</v>
      </c>
      <c r="G12" s="19" t="s">
        <v>70</v>
      </c>
      <c r="H12" s="20" t="s">
        <v>71</v>
      </c>
      <c r="I12" s="21" t="n">
        <v>95</v>
      </c>
      <c r="J12" s="19" t="s">
        <v>72</v>
      </c>
      <c r="K12" s="19" t="s">
        <v>73</v>
      </c>
      <c r="L12" s="19"/>
    </row>
    <row r="13" customFormat="false" ht="21.75" hidden="false" customHeight="true" outlineLevel="0" collapsed="false">
      <c r="B13" s="19" t="s">
        <v>74</v>
      </c>
      <c r="C13" s="20" t="s">
        <v>75</v>
      </c>
      <c r="D13" s="19" t="s">
        <v>76</v>
      </c>
      <c r="E13" s="19" t="s">
        <v>77</v>
      </c>
      <c r="F13" s="19" t="s">
        <v>43</v>
      </c>
      <c r="G13" s="19" t="s">
        <v>78</v>
      </c>
      <c r="H13" s="20" t="s">
        <v>79</v>
      </c>
      <c r="I13" s="21" t="n">
        <v>350</v>
      </c>
      <c r="J13" s="19" t="s">
        <v>80</v>
      </c>
      <c r="K13" s="19" t="s">
        <v>81</v>
      </c>
      <c r="L13" s="19"/>
    </row>
    <row r="14" customFormat="false" ht="21.75" hidden="false" customHeight="true" outlineLevel="0" collapsed="false">
      <c r="B14" s="19" t="s">
        <v>74</v>
      </c>
      <c r="C14" s="20" t="s">
        <v>71</v>
      </c>
      <c r="D14" s="19" t="s">
        <v>82</v>
      </c>
      <c r="E14" s="19" t="s">
        <v>83</v>
      </c>
      <c r="F14" s="19" t="s">
        <v>52</v>
      </c>
      <c r="G14" s="19" t="s">
        <v>84</v>
      </c>
      <c r="H14" s="20" t="s">
        <v>85</v>
      </c>
      <c r="I14" s="21" t="n">
        <v>600</v>
      </c>
      <c r="J14" s="19" t="s">
        <v>86</v>
      </c>
      <c r="K14" s="19" t="s">
        <v>87</v>
      </c>
      <c r="L14" s="19"/>
    </row>
    <row r="15" customFormat="false" ht="21.75" hidden="false" customHeight="true" outlineLevel="0" collapsed="false">
      <c r="B15" s="19" t="s">
        <v>88</v>
      </c>
      <c r="C15" s="20" t="s">
        <v>85</v>
      </c>
      <c r="D15" s="19" t="s">
        <v>89</v>
      </c>
      <c r="E15" s="19" t="s">
        <v>90</v>
      </c>
      <c r="F15" s="19" t="s">
        <v>69</v>
      </c>
      <c r="G15" s="19" t="s">
        <v>91</v>
      </c>
      <c r="H15" s="20" t="s">
        <v>92</v>
      </c>
      <c r="I15" s="21" t="n">
        <v>180</v>
      </c>
      <c r="J15" s="19" t="s">
        <v>46</v>
      </c>
      <c r="K15" s="19" t="s">
        <v>93</v>
      </c>
      <c r="L15" s="19" t="s">
        <v>94</v>
      </c>
    </row>
    <row r="16" customFormat="false" ht="21.75" hidden="false" customHeight="true" outlineLevel="0" collapsed="false">
      <c r="B16" s="19" t="s">
        <v>88</v>
      </c>
      <c r="C16" s="20" t="s">
        <v>95</v>
      </c>
      <c r="D16" s="19" t="s">
        <v>96</v>
      </c>
      <c r="E16" s="19" t="s">
        <v>51</v>
      </c>
      <c r="F16" s="19" t="s">
        <v>43</v>
      </c>
      <c r="G16" s="19" t="s">
        <v>97</v>
      </c>
      <c r="H16" s="20" t="s">
        <v>98</v>
      </c>
      <c r="I16" s="21" t="n">
        <v>120</v>
      </c>
      <c r="J16" s="19" t="s">
        <v>46</v>
      </c>
      <c r="K16" s="19" t="s">
        <v>99</v>
      </c>
      <c r="L16" s="19" t="s">
        <v>100</v>
      </c>
    </row>
    <row r="17" customFormat="false" ht="21.75" hidden="false" customHeight="true" outlineLevel="0" collapsed="false">
      <c r="B17" s="19" t="s">
        <v>101</v>
      </c>
      <c r="C17" s="20" t="s">
        <v>102</v>
      </c>
      <c r="D17" s="19" t="s">
        <v>103</v>
      </c>
      <c r="E17" s="19" t="s">
        <v>104</v>
      </c>
      <c r="F17" s="19" t="s">
        <v>69</v>
      </c>
      <c r="G17" s="19" t="s">
        <v>105</v>
      </c>
      <c r="H17" s="20" t="s">
        <v>106</v>
      </c>
      <c r="I17" s="21" t="n">
        <v>800</v>
      </c>
      <c r="J17" s="19" t="s">
        <v>72</v>
      </c>
      <c r="K17" s="19" t="s">
        <v>107</v>
      </c>
      <c r="L17" s="19"/>
    </row>
    <row r="18" customFormat="false" ht="21.75" hidden="false" customHeight="true" outlineLevel="0" collapsed="false">
      <c r="B18" s="19" t="s">
        <v>101</v>
      </c>
      <c r="C18" s="20" t="s">
        <v>108</v>
      </c>
      <c r="D18" s="19" t="s">
        <v>109</v>
      </c>
      <c r="E18" s="19" t="s">
        <v>68</v>
      </c>
      <c r="F18" s="19" t="s">
        <v>61</v>
      </c>
      <c r="G18" s="19" t="s">
        <v>110</v>
      </c>
      <c r="H18" s="20" t="s">
        <v>111</v>
      </c>
      <c r="I18" s="21" t="n">
        <v>145</v>
      </c>
      <c r="J18" s="19" t="s">
        <v>46</v>
      </c>
      <c r="K18" s="19" t="s">
        <v>112</v>
      </c>
      <c r="L18" s="19" t="s">
        <v>113</v>
      </c>
    </row>
    <row r="19" customFormat="false" ht="21.75" hidden="false" customHeight="true" outlineLevel="0" collapsed="false">
      <c r="B19" s="19"/>
      <c r="C19" s="12"/>
      <c r="D19" s="19"/>
      <c r="E19" s="19"/>
      <c r="F19" s="19"/>
      <c r="G19" s="19"/>
      <c r="H19" s="12"/>
      <c r="I19" s="21"/>
      <c r="J19" s="19"/>
      <c r="K19" s="19"/>
      <c r="L19" s="19"/>
    </row>
    <row r="20" customFormat="false" ht="21.75" hidden="false" customHeight="true" outlineLevel="0" collapsed="false">
      <c r="B20" s="19"/>
      <c r="C20" s="12"/>
      <c r="D20" s="19"/>
      <c r="E20" s="19"/>
      <c r="F20" s="19"/>
      <c r="G20" s="19"/>
      <c r="H20" s="12"/>
      <c r="I20" s="21"/>
      <c r="J20" s="19"/>
      <c r="K20" s="19"/>
      <c r="L20" s="19"/>
    </row>
    <row r="21" customFormat="false" ht="21.75" hidden="false" customHeight="true" outlineLevel="0" collapsed="false">
      <c r="B21" s="19"/>
      <c r="C21" s="12"/>
      <c r="D21" s="19"/>
      <c r="E21" s="19"/>
      <c r="F21" s="19"/>
      <c r="G21" s="19"/>
      <c r="H21" s="12"/>
      <c r="I21" s="21"/>
      <c r="J21" s="19"/>
      <c r="K21" s="19"/>
      <c r="L21" s="19"/>
    </row>
    <row r="22" customFormat="false" ht="21.75" hidden="false" customHeight="true" outlineLevel="0" collapsed="false">
      <c r="B22" s="19"/>
      <c r="C22" s="12"/>
      <c r="D22" s="19"/>
      <c r="E22" s="19"/>
      <c r="F22" s="19"/>
      <c r="G22" s="19"/>
      <c r="H22" s="12"/>
      <c r="I22" s="21"/>
      <c r="J22" s="19"/>
      <c r="K22" s="19"/>
      <c r="L22" s="19"/>
    </row>
    <row r="23" customFormat="false" ht="21.75" hidden="false" customHeight="true" outlineLevel="0" collapsed="false">
      <c r="B23" s="19"/>
      <c r="C23" s="12"/>
      <c r="D23" s="19"/>
      <c r="E23" s="19"/>
      <c r="F23" s="19"/>
      <c r="G23" s="19"/>
      <c r="H23" s="12"/>
      <c r="I23" s="21"/>
      <c r="J23" s="19"/>
      <c r="K23" s="19"/>
      <c r="L23" s="19"/>
    </row>
    <row r="24" customFormat="false" ht="21.75" hidden="false" customHeight="true" outlineLevel="0" collapsed="false">
      <c r="B24" s="19"/>
      <c r="C24" s="12"/>
      <c r="D24" s="19"/>
      <c r="E24" s="19"/>
      <c r="F24" s="19"/>
      <c r="G24" s="19"/>
      <c r="H24" s="12"/>
      <c r="I24" s="21"/>
      <c r="J24" s="19"/>
      <c r="K24" s="19"/>
      <c r="L24" s="19"/>
    </row>
    <row r="25" customFormat="false" ht="21.75" hidden="false" customHeight="true" outlineLevel="0" collapsed="false">
      <c r="B25" s="19"/>
      <c r="C25" s="12"/>
      <c r="D25" s="19"/>
      <c r="E25" s="19"/>
      <c r="F25" s="19"/>
      <c r="G25" s="19"/>
      <c r="H25" s="12"/>
      <c r="I25" s="21"/>
      <c r="J25" s="19"/>
      <c r="K25" s="19"/>
      <c r="L25" s="19"/>
    </row>
    <row r="26" customFormat="false" ht="21.75" hidden="false" customHeight="true" outlineLevel="0" collapsed="false">
      <c r="B26" s="19"/>
      <c r="C26" s="12"/>
      <c r="D26" s="19"/>
      <c r="E26" s="19"/>
      <c r="F26" s="19"/>
      <c r="G26" s="19"/>
      <c r="H26" s="12"/>
      <c r="I26" s="21"/>
      <c r="J26" s="19"/>
      <c r="K26" s="19"/>
      <c r="L26" s="19"/>
    </row>
    <row r="27" customFormat="false" ht="21.75" hidden="false" customHeight="true" outlineLevel="0" collapsed="false">
      <c r="B27" s="19"/>
      <c r="C27" s="12"/>
      <c r="D27" s="19"/>
      <c r="E27" s="19"/>
      <c r="F27" s="19"/>
      <c r="G27" s="19"/>
      <c r="H27" s="12"/>
      <c r="I27" s="21"/>
      <c r="J27" s="19"/>
      <c r="K27" s="19"/>
      <c r="L27" s="19"/>
    </row>
    <row r="28" customFormat="false" ht="21.75" hidden="false" customHeight="true" outlineLevel="0" collapsed="false">
      <c r="B28" s="19"/>
      <c r="C28" s="12"/>
      <c r="D28" s="19"/>
      <c r="E28" s="19"/>
      <c r="F28" s="19"/>
      <c r="G28" s="19"/>
      <c r="H28" s="12"/>
      <c r="I28" s="21"/>
      <c r="J28" s="19"/>
      <c r="K28" s="19"/>
      <c r="L28" s="19"/>
    </row>
    <row r="29" customFormat="false" ht="7.5" hidden="false" customHeight="true" outlineLevel="0" collapsed="false"/>
    <row r="30" customFormat="false" ht="21.75" hidden="false" customHeight="true" outlineLevel="0" collapsed="false">
      <c r="B30" s="22" t="s">
        <v>114</v>
      </c>
      <c r="C30" s="23"/>
      <c r="D30" s="23"/>
      <c r="E30" s="23"/>
      <c r="F30" s="23"/>
      <c r="G30" s="23"/>
      <c r="H30" s="23"/>
      <c r="I30" s="24" t="n">
        <f aca="false">SUM(I9:I28)</f>
        <v>3140</v>
      </c>
      <c r="J30" s="23"/>
      <c r="K30" s="23"/>
      <c r="L30" s="23"/>
    </row>
    <row r="31" customFormat="false" ht="7.5" hidden="false" customHeight="true" outlineLevel="0" collapsed="false"/>
    <row r="32" customFormat="false" ht="19.5" hidden="false" customHeight="true" outlineLevel="0" collapsed="false">
      <c r="B32" s="25" t="s">
        <v>115</v>
      </c>
      <c r="C32" s="26" t="str">
        <f aca="false">IF((COUNTIF(J9:J28,"Completed")+COUNTIF(J9:J28,"&lt;&gt;Completed")-COUNTIF(J9:J28,""))=COUNTA(B9:B28),"OK - Balanced","CHECK - figures do not reconcile")</f>
        <v>OK - Balanced</v>
      </c>
    </row>
  </sheetData>
  <sheetProtection sheet="true"/>
  <autoFilter ref="B8:L8"/>
  <mergeCells count="11">
    <mergeCell ref="B2:J2"/>
    <mergeCell ref="K2:M3"/>
    <mergeCell ref="C3:E3"/>
    <mergeCell ref="B6:C6"/>
    <mergeCell ref="D6:F6"/>
    <mergeCell ref="G6:I6"/>
    <mergeCell ref="J6:M6"/>
    <mergeCell ref="B7:C7"/>
    <mergeCell ref="D7:F7"/>
    <mergeCell ref="G7:I7"/>
    <mergeCell ref="J7:M7"/>
  </mergeCells>
  <conditionalFormatting sqref="C32">
    <cfRule type="expression" priority="2" aboveAverage="0" equalAverage="0" bottom="0" percent="0" rank="0" text="" dxfId="2">
      <formula>NOT(ISERROR(SEARCH("OK",C32)))</formula>
    </cfRule>
    <cfRule type="expression" priority="3" aboveAverage="0" equalAverage="0" bottom="0" percent="0" rank="0" text="" dxfId="3">
      <formula>NOT(ISERROR(SEARCH("CHECK",C32)))</formula>
    </cfRule>
  </conditionalFormatting>
  <conditionalFormatting sqref="F9:F28">
    <cfRule type="expression" priority="4" aboveAverage="0" equalAverage="0" bottom="0" percent="0" rank="0" text="" dxfId="4">
      <formula>$F9="Emergency"</formula>
    </cfRule>
  </conditionalFormatting>
  <dataValidations count="3">
    <dataValidation allowBlank="true" error="Please select a category from the list." errorStyle="stop" errorTitle="Invalid Category" operator="between" showDropDown="false" showErrorMessage="true" showInputMessage="false" sqref="E9:E28" type="list">
      <formula1>"Plumbing,Electrical,Heating,Roofing,Structural,Decoration,Windows &amp; doors,Garden,Other"</formula1>
      <formula2>0</formula2>
    </dataValidation>
    <dataValidation allowBlank="true" error="Please select a priority from the list." errorStyle="stop" errorTitle="Invalid Priority" operator="between" showDropDown="false" showErrorMessage="true" showInputMessage="false" sqref="F9:F28" type="list">
      <formula1>"Emergency,High,Medium,Low"</formula1>
      <formula2>0</formula2>
    </dataValidation>
    <dataValidation allowBlank="true" error="Please select a status from the list." errorStyle="stop" errorTitle="Invalid Status" operator="between" showDropDown="false" showErrorMessage="true" showInputMessage="false" sqref="J9:J28" type="list">
      <formula1>"Reported,Scheduled,In progress,Completed,Cannot reproduce"</formula1>
      <formula2>0</formula2>
    </dataValidation>
  </dataValidations>
  <printOptions headings="false" gridLines="false" gridLinesSet="true" horizontalCentered="false" verticalCentered="false"/>
  <pageMargins left="0.25" right="0.25" top="0.45" bottom="0.7" header="0.511811023622047" footer="0.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&amp;C&amp;9OpenSheets.co.uk  ·  free templates for UK small businesses  ·  MTD-ready tools at aligned.tax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2026-06-19T19:20:31Z</dcterms:created>
  <dc:creator>openpyxl</dc:creator>
  <dc:description/>
  <dc:language>en-US</dc:language>
  <cp:lastModifiedBy>Anthony K</cp:lastModifiedBy>
  <dcterms:modified xsi:type="dcterms:W3CDTF">2026-06-20T11:57:39Z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