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Task Tracker" sheetId="2" state="visible" r:id="rId4"/>
  </sheets>
  <definedNames>
    <definedName function="false" hidden="false" localSheetId="1" name="_xlnm.Print_Area" vbProcedure="false">'Task Tracker'!$A$1:$L$35</definedName>
    <definedName function="false" hidden="false" localSheetId="1" name="_xlnm.Print_Titles" vbProcedure="false">'Task Tracker'!$1:$8</definedName>
    <definedName function="false" hidden="true" localSheetId="1" name="_xlnm._FilterDatabase" vbProcedure="false">'Task Tracker'!$B$8:$L$8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<sst xmlns="http://schemas.openxmlformats.org/spreadsheetml/2006/main" count="119" uniqueCount="86">
  <si>
    <t xml:space="preserve">Project Task Tracker</t>
  </si>
  <si>
    <t xml:space="preserve">Plan, assign, and track every task in your project from start to completion.</t>
  </si>
  <si>
    <t xml:space="preserve">HOW TO USE</t>
  </si>
  <si>
    <t xml:space="preserve">1. Go to the Task Tracker tab and enter your project name and project manager at the top.</t>
  </si>
  <si>
    <t xml:space="preserve">2. For each task, enter a task number, task name, project phase, and who it is assigned to.</t>
  </si>
  <si>
    <t xml:space="preserve">3. Set the Priority (High, Medium, Low), start date, and due date.</t>
  </si>
  <si>
    <t xml:space="preserve">4. Days Remaining calculates automatically from today. Overdue tasks show in red.</t>
  </si>
  <si>
    <t xml:space="preserve">5. Update Status and percentage complete as work progresses.</t>
  </si>
  <si>
    <t xml:space="preserve">6. The summary band at the top shows total tasks, completed, in progress, and overdue.</t>
  </si>
  <si>
    <t xml:space="preserve">CLEARING THE SAMPLE DATA</t>
  </si>
  <si>
    <t xml:space="preserve">The blue cells contain example data. Select them and press Delete to start with your own tasks. The white Days Remaining column looks after itself.</t>
  </si>
  <si>
    <t xml:space="preserve">REMOVING THE FOOTER CREDIT</t>
  </si>
  <si>
    <t xml:space="preserve">A small OpenSheets credit prints in the page footer. You are welcome to keep it. To remove it, go to Page Layout, then Page Setup, then the Header/Footer tab.</t>
  </si>
  <si>
    <t xml:space="preserve">NOTES</t>
  </si>
  <si>
    <t xml:space="preserve">Blue cells are your inputs. White cells are calculated. Do not type over the white cells. The sheet is protected so only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</si>
  <si>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</si>
  <si>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</si>
  <si>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</si>
  <si>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</si>
  <si>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</si>
  <si>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</si>
  <si>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</si>
  <si>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Project name:</t>
  </si>
  <si>
    <t xml:space="preserve">Project manager:</t>
  </si>
  <si>
    <t xml:space="preserve">TOTAL TASKS</t>
  </si>
  <si>
    <t xml:space="preserve">COMPLETED</t>
  </si>
  <si>
    <t xml:space="preserve">IN PROGRESS</t>
  </si>
  <si>
    <t xml:space="preserve">OVERDUE</t>
  </si>
  <si>
    <t xml:space="preserve">Task No</t>
  </si>
  <si>
    <t xml:space="preserve">Task Name</t>
  </si>
  <si>
    <t xml:space="preserve">Project / Phase</t>
  </si>
  <si>
    <t xml:space="preserve">Assigned To</t>
  </si>
  <si>
    <t xml:space="preserve">Priority</t>
  </si>
  <si>
    <t xml:space="preserve">Start Date</t>
  </si>
  <si>
    <t xml:space="preserve">Due Date</t>
  </si>
  <si>
    <t xml:space="preserve">Days Remaining</t>
  </si>
  <si>
    <t xml:space="preserve">Status</t>
  </si>
  <si>
    <t xml:space="preserve">% Complete</t>
  </si>
  <si>
    <t xml:space="preserve">Notes</t>
  </si>
  <si>
    <t xml:space="preserve">T001</t>
  </si>
  <si>
    <t xml:space="preserve">Project kick-off meeting</t>
  </si>
  <si>
    <t xml:space="preserve">Planning</t>
  </si>
  <si>
    <t xml:space="preserve">Sarah Johnson</t>
  </si>
  <si>
    <t xml:space="preserve">High</t>
  </si>
  <si>
    <t xml:space="preserve">Complete</t>
  </si>
  <si>
    <t xml:space="preserve">Meeting notes circulated</t>
  </si>
  <si>
    <t xml:space="preserve">T002</t>
  </si>
  <si>
    <t xml:space="preserve">Requirements gathering</t>
  </si>
  <si>
    <t xml:space="preserve">Mike Davies</t>
  </si>
  <si>
    <t xml:space="preserve">Signed off by client</t>
  </si>
  <si>
    <t xml:space="preserve">T003</t>
  </si>
  <si>
    <t xml:space="preserve">Design mockups</t>
  </si>
  <si>
    <t xml:space="preserve">Design</t>
  </si>
  <si>
    <t xml:space="preserve">Emma Wilson</t>
  </si>
  <si>
    <t xml:space="preserve">Approved on 30/03</t>
  </si>
  <si>
    <t xml:space="preserve">T004</t>
  </si>
  <si>
    <t xml:space="preserve">Front-end development</t>
  </si>
  <si>
    <t xml:space="preserve">Development</t>
  </si>
  <si>
    <t xml:space="preserve">Tom Harris</t>
  </si>
  <si>
    <t xml:space="preserve">T005</t>
  </si>
  <si>
    <t xml:space="preserve">Back-end API</t>
  </si>
  <si>
    <t xml:space="preserve">In progress</t>
  </si>
  <si>
    <t xml:space="preserve">On track</t>
  </si>
  <si>
    <t xml:space="preserve">T006</t>
  </si>
  <si>
    <t xml:space="preserve">Database setup</t>
  </si>
  <si>
    <t xml:space="preserve">Medium</t>
  </si>
  <si>
    <t xml:space="preserve">T007</t>
  </si>
  <si>
    <t xml:space="preserve">User testing</t>
  </si>
  <si>
    <t xml:space="preserve">Testing</t>
  </si>
  <si>
    <t xml:space="preserve">Not started</t>
  </si>
  <si>
    <t xml:space="preserve">Waiting on T005</t>
  </si>
  <si>
    <t xml:space="preserve">T008</t>
  </si>
  <si>
    <t xml:space="preserve">Bug fixes</t>
  </si>
  <si>
    <t xml:space="preserve">T009</t>
  </si>
  <si>
    <t xml:space="preserve">UAT sign-off</t>
  </si>
  <si>
    <t xml:space="preserve">T010</t>
  </si>
  <si>
    <t xml:space="preserve">Documentation</t>
  </si>
  <si>
    <t xml:space="preserve">Low</t>
  </si>
  <si>
    <t xml:space="preserve">T011</t>
  </si>
  <si>
    <t xml:space="preserve">Deployment preparation</t>
  </si>
  <si>
    <t xml:space="preserve">Deployment</t>
  </si>
  <si>
    <t xml:space="preserve">T012</t>
  </si>
  <si>
    <t xml:space="preserve">Go-live</t>
  </si>
  <si>
    <t xml:space="preserve">All team</t>
  </si>
  <si>
    <t xml:space="preserve">Target date</t>
  </si>
  <si>
    <t xml:space="preserve">Self-check: all task statuses add up to total tasks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</si>
</sst>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dd/mm/yyyy"/>
    <numFmt numFmtId="167" formatCode="#,##0;[RED]\-#,##0;\-"/>
    <numFmt numFmtId="168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0"/>
      <color rgb="FF107C1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1E40AF"/>
      </left>
      <right style="thin">
        <color rgb="FF1E40AF"/>
      </right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3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3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DC2626"/>
      </font>
    </dxf>
    <dxf>
      <font>
        <b val="1"/>
        <color rgb="FF107C10"/>
      </font>
    </dxf>
    <dxf>
      <font>
        <b val="1"/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07C1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82"/>
  </cols>
  <sheetData>
    <row r="1" customFormat="false" ht="1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24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9.5" hidden="false" customHeight="true" outlineLevel="0" collapsed="false">
      <c r="B6" s="4" t="s">
        <v>3</v>
      </c>
    </row>
    <row r="7" customFormat="false" ht="27.75" hidden="false" customHeight="true" outlineLevel="0" collapsed="false">
      <c r="B7" s="4" t="s">
        <v>4</v>
      </c>
    </row>
    <row r="8" customFormat="false" ht="19.5" hidden="false" customHeight="true" outlineLevel="0" collapsed="false">
      <c r="B8" s="4" t="s">
        <v>5</v>
      </c>
    </row>
    <row r="9" customFormat="false" ht="19.5" hidden="false" customHeight="true" outlineLevel="0" collapsed="false">
      <c r="B9" s="4" t="s">
        <v>6</v>
      </c>
    </row>
    <row r="10" customFormat="false" ht="19.5" hidden="false" customHeight="true" outlineLevel="0" collapsed="false">
      <c r="B10" s="4" t="s">
        <v>7</v>
      </c>
    </row>
    <row r="11" customFormat="false" ht="19.5" hidden="false" customHeight="true" outlineLevel="0" collapsed="false">
      <c r="B11" s="4" t="s">
        <v>8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9</v>
      </c>
    </row>
    <row r="14" customFormat="false" ht="36" hidden="false" customHeight="true" outlineLevel="0" collapsed="false">
      <c r="B14" s="4" t="s">
        <v>10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11</v>
      </c>
    </row>
    <row r="17" customFormat="false" ht="36" hidden="false" customHeight="true" outlineLevel="0" collapsed="false">
      <c r="B17" s="4" t="s">
        <v>12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13</v>
      </c>
    </row>
    <row r="20" customFormat="false" ht="36" hidden="false" customHeight="true" outlineLevel="0" collapsed="false">
      <c r="B20" s="4" t="s">
        <v>14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5" t="s">
        <v>15</v>
      </c>
    </row>
    <row r="23" customFormat="false" ht="18" hidden="false" customHeight="true" outlineLevel="0" collapsed="false">
      <c r="B23" s="6" t="s">
        <v>16</v>
      </c>
    </row>
    <row r="24" customFormat="false" ht="18" hidden="false" customHeight="true" outlineLevel="0" collapsed="false">
      <c r="B24" s="5" t="s">
        <v>17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5" t="s">
        <v>18</v>
      </c>
    </row>
    <row r="27" customFormat="false" ht="18" hidden="false" customHeight="true" outlineLevel="0" collapsed="false">
      <c r="B27" s="6" t="s">
        <v>19</v>
      </c>
    </row>
    <row r="28" customFormat="false" ht="18" hidden="false" customHeight="true" outlineLevel="0" collapsed="false">
      <c r="B28" s="5" t="s">
        <v>20</v>
      </c>
    </row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10"/>
    <col collapsed="false" customWidth="true" hidden="false" outlineLevel="0" max="3" min="3" style="0" width="24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11"/>
    <col collapsed="false" customWidth="true" hidden="false" outlineLevel="0" max="8" min="7" style="0" width="12"/>
    <col collapsed="false" customWidth="true" hidden="false" outlineLevel="0" max="10" min="9" style="0" width="14"/>
    <col collapsed="false" customWidth="true" hidden="false" outlineLevel="0" max="11" min="11" style="0" width="12"/>
    <col collapsed="false" customWidth="true" hidden="false" outlineLevel="0" max="12" min="12" style="0" width="20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7" t="s">
        <v>0</v>
      </c>
      <c r="C2" s="7"/>
      <c r="D2" s="7"/>
      <c r="E2" s="7"/>
      <c r="F2" s="7"/>
      <c r="G2" s="7"/>
      <c r="H2" s="7"/>
      <c r="I2" s="8" t="s">
        <v>21</v>
      </c>
      <c r="J2" s="8"/>
      <c r="K2" s="8"/>
    </row>
    <row r="3" customFormat="false" ht="24" hidden="false" customHeight="true" outlineLevel="0" collapsed="false">
      <c r="B3" s="9" t="s">
        <v>22</v>
      </c>
      <c r="C3" s="10"/>
      <c r="D3" s="10"/>
      <c r="F3" s="9" t="s">
        <v>23</v>
      </c>
      <c r="G3" s="10"/>
      <c r="H3" s="10"/>
      <c r="I3" s="8"/>
      <c r="J3" s="8"/>
      <c r="K3" s="8"/>
    </row>
    <row r="4" customFormat="false" ht="6" hidden="false" customHeight="true" outlineLevel="0" collapsed="false">
      <c r="B4" s="11"/>
      <c r="C4" s="11"/>
      <c r="D4" s="11"/>
      <c r="E4" s="11"/>
      <c r="F4" s="11"/>
      <c r="G4" s="11"/>
      <c r="H4" s="11"/>
      <c r="I4" s="11"/>
      <c r="J4" s="11"/>
      <c r="K4" s="11"/>
    </row>
    <row r="5" customFormat="false" ht="9.75" hidden="false" customHeight="true" outlineLevel="0" collapsed="false"/>
    <row r="6" customFormat="false" ht="19.5" hidden="false" customHeight="true" outlineLevel="0" collapsed="false">
      <c r="B6" s="12" t="s">
        <v>24</v>
      </c>
      <c r="C6" s="12"/>
      <c r="D6" s="12" t="s">
        <v>25</v>
      </c>
      <c r="E6" s="12"/>
      <c r="F6" s="12" t="s">
        <v>26</v>
      </c>
      <c r="G6" s="12"/>
      <c r="H6" s="13" t="s">
        <v>27</v>
      </c>
      <c r="I6" s="13"/>
      <c r="J6" s="13"/>
      <c r="K6" s="13"/>
    </row>
    <row r="7" customFormat="false" ht="36" hidden="false" customHeight="true" outlineLevel="0" collapsed="false">
      <c r="B7" s="14" t="n">
        <f aca="false">COUNTA(B9:B33)</f>
        <v>12</v>
      </c>
      <c r="C7" s="14"/>
      <c r="D7" s="14" t="n">
        <f aca="false">COUNTIF(J9:J33,"Complete")</f>
        <v>5</v>
      </c>
      <c r="E7" s="14"/>
      <c r="F7" s="14" t="n">
        <f aca="false">COUNTIF(J9:J33,"In progress")</f>
        <v>2</v>
      </c>
      <c r="G7" s="14"/>
      <c r="H7" s="15" t="n">
        <f aca="false">COUNTIFS(I9:I33,"&lt;0",J9:J33,"&lt;&gt;Complete",J9:J33,"&lt;&gt;Cancelled")</f>
        <v>7</v>
      </c>
      <c r="I7" s="15"/>
      <c r="J7" s="15"/>
      <c r="K7" s="15"/>
    </row>
    <row r="8" customFormat="false" ht="39.75" hidden="false" customHeight="true" outlineLevel="0" collapsed="false"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6" t="s">
        <v>34</v>
      </c>
      <c r="I8" s="16" t="s">
        <v>35</v>
      </c>
      <c r="J8" s="16" t="s">
        <v>36</v>
      </c>
      <c r="K8" s="16" t="s">
        <v>37</v>
      </c>
      <c r="L8" s="16" t="s">
        <v>38</v>
      </c>
    </row>
    <row r="9" customFormat="false" ht="21.75" hidden="false" customHeight="true" outlineLevel="0" collapsed="false">
      <c r="B9" s="17" t="s">
        <v>39</v>
      </c>
      <c r="C9" s="17" t="s">
        <v>40</v>
      </c>
      <c r="D9" s="17" t="s">
        <v>41</v>
      </c>
      <c r="E9" s="17" t="s">
        <v>42</v>
      </c>
      <c r="F9" s="17" t="s">
        <v>43</v>
      </c>
      <c r="G9" s="18" t="n">
        <v>45717</v>
      </c>
      <c r="H9" s="18" t="n">
        <v>45721</v>
      </c>
      <c r="I9" s="19" t="str">
        <f aca="true">IF(OR($H9="",$J9="Complete",$J9="Cancelled"),"",INT($H9-TODAY()))</f>
        <v/>
      </c>
      <c r="J9" s="17" t="s">
        <v>44</v>
      </c>
      <c r="K9" s="20" t="n">
        <v>1</v>
      </c>
      <c r="L9" s="17" t="s">
        <v>45</v>
      </c>
    </row>
    <row r="10" customFormat="false" ht="21.75" hidden="false" customHeight="true" outlineLevel="0" collapsed="false">
      <c r="B10" s="17" t="s">
        <v>46</v>
      </c>
      <c r="C10" s="17" t="s">
        <v>47</v>
      </c>
      <c r="D10" s="17" t="s">
        <v>41</v>
      </c>
      <c r="E10" s="17" t="s">
        <v>48</v>
      </c>
      <c r="F10" s="17" t="s">
        <v>43</v>
      </c>
      <c r="G10" s="18" t="n">
        <v>45721</v>
      </c>
      <c r="H10" s="18" t="n">
        <v>45728</v>
      </c>
      <c r="I10" s="19" t="str">
        <f aca="true">IF(OR($H10="",$J10="Complete",$J10="Cancelled"),"",INT($H10-TODAY()))</f>
        <v/>
      </c>
      <c r="J10" s="17" t="s">
        <v>44</v>
      </c>
      <c r="K10" s="20" t="n">
        <v>1</v>
      </c>
      <c r="L10" s="17" t="s">
        <v>49</v>
      </c>
    </row>
    <row r="11" customFormat="false" ht="21.75" hidden="false" customHeight="true" outlineLevel="0" collapsed="false">
      <c r="B11" s="17" t="s">
        <v>50</v>
      </c>
      <c r="C11" s="17" t="s">
        <v>51</v>
      </c>
      <c r="D11" s="17" t="s">
        <v>52</v>
      </c>
      <c r="E11" s="17" t="s">
        <v>53</v>
      </c>
      <c r="F11" s="17" t="s">
        <v>43</v>
      </c>
      <c r="G11" s="18" t="n">
        <v>45729</v>
      </c>
      <c r="H11" s="18" t="n">
        <v>45744</v>
      </c>
      <c r="I11" s="19" t="str">
        <f aca="true">IF(OR($H11="",$J11="Complete",$J11="Cancelled"),"",INT($H11-TODAY()))</f>
        <v/>
      </c>
      <c r="J11" s="17" t="s">
        <v>44</v>
      </c>
      <c r="K11" s="20" t="n">
        <v>1</v>
      </c>
      <c r="L11" s="17" t="s">
        <v>54</v>
      </c>
    </row>
    <row r="12" customFormat="false" ht="21.75" hidden="false" customHeight="true" outlineLevel="0" collapsed="false">
      <c r="B12" s="17" t="s">
        <v>55</v>
      </c>
      <c r="C12" s="17" t="s">
        <v>56</v>
      </c>
      <c r="D12" s="17" t="s">
        <v>57</v>
      </c>
      <c r="E12" s="17" t="s">
        <v>58</v>
      </c>
      <c r="F12" s="17" t="s">
        <v>43</v>
      </c>
      <c r="G12" s="18" t="n">
        <v>45748</v>
      </c>
      <c r="H12" s="18" t="n">
        <v>45777</v>
      </c>
      <c r="I12" s="19" t="str">
        <f aca="true">IF(OR($H12="",$J12="Complete",$J12="Cancelled"),"",INT($H12-TODAY()))</f>
        <v/>
      </c>
      <c r="J12" s="17" t="s">
        <v>44</v>
      </c>
      <c r="K12" s="20" t="n">
        <v>1</v>
      </c>
      <c r="L12" s="17"/>
    </row>
    <row r="13" customFormat="false" ht="21.75" hidden="false" customHeight="true" outlineLevel="0" collapsed="false">
      <c r="B13" s="17" t="s">
        <v>59</v>
      </c>
      <c r="C13" s="17" t="s">
        <v>60</v>
      </c>
      <c r="D13" s="17" t="s">
        <v>57</v>
      </c>
      <c r="E13" s="17" t="s">
        <v>58</v>
      </c>
      <c r="F13" s="17" t="s">
        <v>43</v>
      </c>
      <c r="G13" s="18" t="n">
        <v>45748</v>
      </c>
      <c r="H13" s="18" t="n">
        <v>45792</v>
      </c>
      <c r="I13" s="19" t="n">
        <f aca="true">IF(OR($H13="",$J13="Complete",$J13="Cancelled"),"",INT($H13-TODAY()))</f>
        <v>-406</v>
      </c>
      <c r="J13" s="17" t="s">
        <v>61</v>
      </c>
      <c r="K13" s="20" t="n">
        <v>0.75</v>
      </c>
      <c r="L13" s="17" t="s">
        <v>62</v>
      </c>
    </row>
    <row r="14" customFormat="false" ht="21.75" hidden="false" customHeight="true" outlineLevel="0" collapsed="false">
      <c r="B14" s="17" t="s">
        <v>63</v>
      </c>
      <c r="C14" s="17" t="s">
        <v>64</v>
      </c>
      <c r="D14" s="17" t="s">
        <v>57</v>
      </c>
      <c r="E14" s="17" t="s">
        <v>42</v>
      </c>
      <c r="F14" s="17" t="s">
        <v>65</v>
      </c>
      <c r="G14" s="18" t="n">
        <v>45757</v>
      </c>
      <c r="H14" s="18" t="n">
        <v>45767</v>
      </c>
      <c r="I14" s="19" t="str">
        <f aca="true">IF(OR($H14="",$J14="Complete",$J14="Cancelled"),"",INT($H14-TODAY()))</f>
        <v/>
      </c>
      <c r="J14" s="17" t="s">
        <v>44</v>
      </c>
      <c r="K14" s="20" t="n">
        <v>1</v>
      </c>
      <c r="L14" s="17"/>
    </row>
    <row r="15" customFormat="false" ht="21.75" hidden="false" customHeight="true" outlineLevel="0" collapsed="false">
      <c r="B15" s="17" t="s">
        <v>66</v>
      </c>
      <c r="C15" s="17" t="s">
        <v>67</v>
      </c>
      <c r="D15" s="17" t="s">
        <v>68</v>
      </c>
      <c r="E15" s="17" t="s">
        <v>53</v>
      </c>
      <c r="F15" s="17" t="s">
        <v>43</v>
      </c>
      <c r="G15" s="18" t="n">
        <v>45778</v>
      </c>
      <c r="H15" s="18" t="n">
        <v>45797</v>
      </c>
      <c r="I15" s="19" t="n">
        <f aca="true">IF(OR($H15="",$J15="Complete",$J15="Cancelled"),"",INT($H15-TODAY()))</f>
        <v>-401</v>
      </c>
      <c r="J15" s="17" t="s">
        <v>69</v>
      </c>
      <c r="K15" s="20" t="n">
        <v>0</v>
      </c>
      <c r="L15" s="17" t="s">
        <v>70</v>
      </c>
    </row>
    <row r="16" customFormat="false" ht="21.75" hidden="false" customHeight="true" outlineLevel="0" collapsed="false">
      <c r="B16" s="17" t="s">
        <v>71</v>
      </c>
      <c r="C16" s="17" t="s">
        <v>72</v>
      </c>
      <c r="D16" s="17" t="s">
        <v>68</v>
      </c>
      <c r="E16" s="17" t="s">
        <v>58</v>
      </c>
      <c r="F16" s="17" t="s">
        <v>65</v>
      </c>
      <c r="G16" s="18" t="n">
        <v>45798</v>
      </c>
      <c r="H16" s="18" t="n">
        <v>45813</v>
      </c>
      <c r="I16" s="19" t="n">
        <f aca="true">IF(OR($H16="",$J16="Complete",$J16="Cancelled"),"",INT($H16-TODAY()))</f>
        <v>-385</v>
      </c>
      <c r="J16" s="17" t="s">
        <v>69</v>
      </c>
      <c r="K16" s="20" t="n">
        <v>0</v>
      </c>
      <c r="L16" s="17"/>
    </row>
    <row r="17" customFormat="false" ht="21.75" hidden="false" customHeight="true" outlineLevel="0" collapsed="false">
      <c r="B17" s="17" t="s">
        <v>73</v>
      </c>
      <c r="C17" s="17" t="s">
        <v>74</v>
      </c>
      <c r="D17" s="17" t="s">
        <v>68</v>
      </c>
      <c r="E17" s="17" t="s">
        <v>48</v>
      </c>
      <c r="F17" s="17" t="s">
        <v>43</v>
      </c>
      <c r="G17" s="18" t="n">
        <v>45814</v>
      </c>
      <c r="H17" s="18" t="n">
        <v>45821</v>
      </c>
      <c r="I17" s="19" t="n">
        <f aca="true">IF(OR($H17="",$J17="Complete",$J17="Cancelled"),"",INT($H17-TODAY()))</f>
        <v>-377</v>
      </c>
      <c r="J17" s="17" t="s">
        <v>69</v>
      </c>
      <c r="K17" s="20" t="n">
        <v>0</v>
      </c>
      <c r="L17" s="17"/>
    </row>
    <row r="18" customFormat="false" ht="21.75" hidden="false" customHeight="true" outlineLevel="0" collapsed="false">
      <c r="B18" s="17" t="s">
        <v>75</v>
      </c>
      <c r="C18" s="17" t="s">
        <v>76</v>
      </c>
      <c r="D18" s="17" t="s">
        <v>76</v>
      </c>
      <c r="E18" s="17" t="s">
        <v>53</v>
      </c>
      <c r="F18" s="17" t="s">
        <v>77</v>
      </c>
      <c r="G18" s="18" t="n">
        <v>45778</v>
      </c>
      <c r="H18" s="18" t="n">
        <v>45808</v>
      </c>
      <c r="I18" s="19" t="n">
        <f aca="true">IF(OR($H18="",$J18="Complete",$J18="Cancelled"),"",INT($H18-TODAY()))</f>
        <v>-390</v>
      </c>
      <c r="J18" s="17" t="s">
        <v>61</v>
      </c>
      <c r="K18" s="20" t="n">
        <v>0.4</v>
      </c>
      <c r="L18" s="17"/>
    </row>
    <row r="19" customFormat="false" ht="21.75" hidden="false" customHeight="true" outlineLevel="0" collapsed="false">
      <c r="B19" s="17" t="s">
        <v>78</v>
      </c>
      <c r="C19" s="17" t="s">
        <v>79</v>
      </c>
      <c r="D19" s="17" t="s">
        <v>80</v>
      </c>
      <c r="E19" s="17" t="s">
        <v>48</v>
      </c>
      <c r="F19" s="17" t="s">
        <v>43</v>
      </c>
      <c r="G19" s="18" t="n">
        <v>45822</v>
      </c>
      <c r="H19" s="18" t="n">
        <v>45828</v>
      </c>
      <c r="I19" s="19" t="n">
        <f aca="true">IF(OR($H19="",$J19="Complete",$J19="Cancelled"),"",INT($H19-TODAY()))</f>
        <v>-370</v>
      </c>
      <c r="J19" s="17" t="s">
        <v>69</v>
      </c>
      <c r="K19" s="20" t="n">
        <v>0</v>
      </c>
      <c r="L19" s="17"/>
    </row>
    <row r="20" customFormat="false" ht="21.75" hidden="false" customHeight="true" outlineLevel="0" collapsed="false">
      <c r="B20" s="17" t="s">
        <v>81</v>
      </c>
      <c r="C20" s="17" t="s">
        <v>82</v>
      </c>
      <c r="D20" s="17" t="s">
        <v>80</v>
      </c>
      <c r="E20" s="17" t="s">
        <v>83</v>
      </c>
      <c r="F20" s="17" t="s">
        <v>43</v>
      </c>
      <c r="G20" s="18" t="n">
        <v>45831</v>
      </c>
      <c r="H20" s="18" t="n">
        <v>45831</v>
      </c>
      <c r="I20" s="19" t="n">
        <f aca="true">IF(OR($H20="",$J20="Complete",$J20="Cancelled"),"",INT($H20-TODAY()))</f>
        <v>-367</v>
      </c>
      <c r="J20" s="17" t="s">
        <v>69</v>
      </c>
      <c r="K20" s="20" t="n">
        <v>0</v>
      </c>
      <c r="L20" s="17" t="s">
        <v>84</v>
      </c>
    </row>
    <row r="21" customFormat="false" ht="21.75" hidden="false" customHeight="true" outlineLevel="0" collapsed="false">
      <c r="B21" s="17"/>
      <c r="C21" s="17"/>
      <c r="D21" s="17"/>
      <c r="E21" s="17"/>
      <c r="F21" s="17"/>
      <c r="G21" s="18"/>
      <c r="H21" s="18"/>
      <c r="I21" s="19" t="str">
        <f aca="true">IF(OR($H21="",$J21="Complete",$J21="Cancelled"),"",INT($H21-TODAY()))</f>
        <v/>
      </c>
      <c r="J21" s="17"/>
      <c r="K21" s="20"/>
      <c r="L21" s="17"/>
    </row>
    <row r="22" customFormat="false" ht="21.75" hidden="false" customHeight="true" outlineLevel="0" collapsed="false">
      <c r="B22" s="17"/>
      <c r="C22" s="17"/>
      <c r="D22" s="17"/>
      <c r="E22" s="17"/>
      <c r="F22" s="17"/>
      <c r="G22" s="18"/>
      <c r="H22" s="18"/>
      <c r="I22" s="19" t="str">
        <f aca="true">IF(OR($H22="",$J22="Complete",$J22="Cancelled"),"",INT($H22-TODAY()))</f>
        <v/>
      </c>
      <c r="J22" s="17"/>
      <c r="K22" s="20"/>
      <c r="L22" s="17"/>
    </row>
    <row r="23" customFormat="false" ht="21.75" hidden="false" customHeight="true" outlineLevel="0" collapsed="false">
      <c r="B23" s="17"/>
      <c r="C23" s="17"/>
      <c r="D23" s="17"/>
      <c r="E23" s="17"/>
      <c r="F23" s="17"/>
      <c r="G23" s="18"/>
      <c r="H23" s="18"/>
      <c r="I23" s="19" t="str">
        <f aca="true">IF(OR($H23="",$J23="Complete",$J23="Cancelled"),"",INT($H23-TODAY()))</f>
        <v/>
      </c>
      <c r="J23" s="17"/>
      <c r="K23" s="20"/>
      <c r="L23" s="17"/>
    </row>
    <row r="24" customFormat="false" ht="21.75" hidden="false" customHeight="true" outlineLevel="0" collapsed="false">
      <c r="B24" s="17"/>
      <c r="C24" s="17"/>
      <c r="D24" s="17"/>
      <c r="E24" s="17"/>
      <c r="F24" s="17"/>
      <c r="G24" s="18"/>
      <c r="H24" s="18"/>
      <c r="I24" s="19" t="str">
        <f aca="true">IF(OR($H24="",$J24="Complete",$J24="Cancelled"),"",INT($H24-TODAY()))</f>
        <v/>
      </c>
      <c r="J24" s="17"/>
      <c r="K24" s="20"/>
      <c r="L24" s="17"/>
    </row>
    <row r="25" customFormat="false" ht="21.75" hidden="false" customHeight="true" outlineLevel="0" collapsed="false">
      <c r="B25" s="17"/>
      <c r="C25" s="17"/>
      <c r="D25" s="17"/>
      <c r="E25" s="17"/>
      <c r="F25" s="17"/>
      <c r="G25" s="18"/>
      <c r="H25" s="18"/>
      <c r="I25" s="19" t="str">
        <f aca="true">IF(OR($H25="",$J25="Complete",$J25="Cancelled"),"",INT($H25-TODAY()))</f>
        <v/>
      </c>
      <c r="J25" s="17"/>
      <c r="K25" s="20"/>
      <c r="L25" s="17"/>
    </row>
    <row r="26" customFormat="false" ht="21.75" hidden="false" customHeight="true" outlineLevel="0" collapsed="false">
      <c r="B26" s="17"/>
      <c r="C26" s="17"/>
      <c r="D26" s="17"/>
      <c r="E26" s="17"/>
      <c r="F26" s="17"/>
      <c r="G26" s="18"/>
      <c r="H26" s="18"/>
      <c r="I26" s="19" t="str">
        <f aca="true">IF(OR($H26="",$J26="Complete",$J26="Cancelled"),"",INT($H26-TODAY()))</f>
        <v/>
      </c>
      <c r="J26" s="17"/>
      <c r="K26" s="20"/>
      <c r="L26" s="17"/>
    </row>
    <row r="27" customFormat="false" ht="21.75" hidden="false" customHeight="true" outlineLevel="0" collapsed="false">
      <c r="B27" s="17"/>
      <c r="C27" s="17"/>
      <c r="D27" s="17"/>
      <c r="E27" s="17"/>
      <c r="F27" s="17"/>
      <c r="G27" s="18"/>
      <c r="H27" s="18"/>
      <c r="I27" s="19" t="str">
        <f aca="true">IF(OR($H27="",$J27="Complete",$J27="Cancelled"),"",INT($H27-TODAY()))</f>
        <v/>
      </c>
      <c r="J27" s="17"/>
      <c r="K27" s="20"/>
      <c r="L27" s="17"/>
    </row>
    <row r="28" customFormat="false" ht="21.75" hidden="false" customHeight="true" outlineLevel="0" collapsed="false">
      <c r="B28" s="17"/>
      <c r="C28" s="17"/>
      <c r="D28" s="17"/>
      <c r="E28" s="17"/>
      <c r="F28" s="17"/>
      <c r="G28" s="18"/>
      <c r="H28" s="18"/>
      <c r="I28" s="19" t="str">
        <f aca="true">IF(OR($H28="",$J28="Complete",$J28="Cancelled"),"",INT($H28-TODAY()))</f>
        <v/>
      </c>
      <c r="J28" s="17"/>
      <c r="K28" s="20"/>
      <c r="L28" s="17"/>
    </row>
    <row r="29" customFormat="false" ht="21.75" hidden="false" customHeight="true" outlineLevel="0" collapsed="false">
      <c r="B29" s="17"/>
      <c r="C29" s="17"/>
      <c r="D29" s="17"/>
      <c r="E29" s="17"/>
      <c r="F29" s="17"/>
      <c r="G29" s="18"/>
      <c r="H29" s="18"/>
      <c r="I29" s="19" t="str">
        <f aca="true">IF(OR($H29="",$J29="Complete",$J29="Cancelled"),"",INT($H29-TODAY()))</f>
        <v/>
      </c>
      <c r="J29" s="17"/>
      <c r="K29" s="20"/>
      <c r="L29" s="17"/>
    </row>
    <row r="30" customFormat="false" ht="21.75" hidden="false" customHeight="true" outlineLevel="0" collapsed="false">
      <c r="B30" s="17"/>
      <c r="C30" s="17"/>
      <c r="D30" s="17"/>
      <c r="E30" s="17"/>
      <c r="F30" s="17"/>
      <c r="G30" s="18"/>
      <c r="H30" s="18"/>
      <c r="I30" s="19" t="str">
        <f aca="true">IF(OR($H30="",$J30="Complete",$J30="Cancelled"),"",INT($H30-TODAY()))</f>
        <v/>
      </c>
      <c r="J30" s="17"/>
      <c r="K30" s="20"/>
      <c r="L30" s="17"/>
    </row>
    <row r="31" customFormat="false" ht="21.75" hidden="false" customHeight="true" outlineLevel="0" collapsed="false">
      <c r="B31" s="17"/>
      <c r="C31" s="17"/>
      <c r="D31" s="17"/>
      <c r="E31" s="17"/>
      <c r="F31" s="17"/>
      <c r="G31" s="18"/>
      <c r="H31" s="18"/>
      <c r="I31" s="19" t="str">
        <f aca="true">IF(OR($H31="",$J31="Complete",$J31="Cancelled"),"",INT($H31-TODAY()))</f>
        <v/>
      </c>
      <c r="J31" s="17"/>
      <c r="K31" s="20"/>
      <c r="L31" s="17"/>
    </row>
    <row r="32" customFormat="false" ht="21.75" hidden="false" customHeight="true" outlineLevel="0" collapsed="false">
      <c r="B32" s="17"/>
      <c r="C32" s="17"/>
      <c r="D32" s="17"/>
      <c r="E32" s="17"/>
      <c r="F32" s="17"/>
      <c r="G32" s="18"/>
      <c r="H32" s="18"/>
      <c r="I32" s="19" t="str">
        <f aca="true">IF(OR($H32="",$J32="Complete",$J32="Cancelled"),"",INT($H32-TODAY()))</f>
        <v/>
      </c>
      <c r="J32" s="17"/>
      <c r="K32" s="20"/>
      <c r="L32" s="17"/>
    </row>
    <row r="33" customFormat="false" ht="21.75" hidden="false" customHeight="true" outlineLevel="0" collapsed="false">
      <c r="B33" s="17"/>
      <c r="C33" s="17"/>
      <c r="D33" s="17"/>
      <c r="E33" s="17"/>
      <c r="F33" s="17"/>
      <c r="G33" s="18"/>
      <c r="H33" s="18"/>
      <c r="I33" s="19" t="str">
        <f aca="true">IF(OR($H33="",$J33="Complete",$J33="Cancelled"),"",INT($H33-TODAY()))</f>
        <v/>
      </c>
      <c r="J33" s="17"/>
      <c r="K33" s="20"/>
      <c r="L33" s="17"/>
    </row>
    <row r="34" customFormat="false" ht="7.5" hidden="false" customHeight="tru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customFormat="false" ht="18" hidden="false" customHeight="true" outlineLevel="0" collapsed="false">
      <c r="B35" s="22" t="s">
        <v>85</v>
      </c>
      <c r="F35" s="23" t="str">
        <f aca="false">IF(COUNTA(B9:B33)=0,"",IF((COUNTIF(J9:J33,"Not started")+COUNTIF(J9:J33,"In progress")+COUNTIF(J9:J33,"Complete")+COUNTIF(J9:J33,"Blocked")+COUNTIF(J9:J33,"Cancelled"))=COUNTA(B9:B33),"OK - Balanced","CHECK - some tasks have no status"))</f>
        <v>OK - Balanced</v>
      </c>
    </row>
  </sheetData>
  <sheetProtection sheet="true"/>
  <autoFilter ref="B8:L8"/>
  <mergeCells count="12">
    <mergeCell ref="B2:H2"/>
    <mergeCell ref="I2:K3"/>
    <mergeCell ref="C3:D3"/>
    <mergeCell ref="G3:H3"/>
    <mergeCell ref="B6:C6"/>
    <mergeCell ref="D6:E6"/>
    <mergeCell ref="F6:G6"/>
    <mergeCell ref="H6:K6"/>
    <mergeCell ref="B7:C7"/>
    <mergeCell ref="D7:E7"/>
    <mergeCell ref="F7:G7"/>
    <mergeCell ref="H7:K7"/>
  </mergeCells>
  <conditionalFormatting sqref="B9:L33">
    <cfRule type="expression" priority="2" aboveAverage="0" equalAverage="0" bottom="0" percent="0" rank="0" text="" dxfId="2">
      <formula>AND($I9&lt;0,$J9&lt;&gt;"Complete",$J9&lt;&gt;"Cancelled")</formula>
    </cfRule>
  </conditionalFormatting>
  <conditionalFormatting sqref="F35">
    <cfRule type="expression" priority="3" aboveAverage="0" equalAverage="0" bottom="0" percent="0" rank="0" text="" dxfId="3">
      <formula>F35="OK - Balanced"</formula>
    </cfRule>
    <cfRule type="expression" priority="4" aboveAverage="0" equalAverage="0" bottom="0" percent="0" rank="0" text="" dxfId="4">
      <formula>LEFT(F35,5)="CHECK"</formula>
    </cfRule>
  </conditionalFormatting>
  <dataValidations count="2">
    <dataValidation allowBlank="true" errorStyle="stop" operator="between" showDropDown="false" showErrorMessage="false" showInputMessage="false" sqref="F9:F33" type="list">
      <formula1>"High,Medium,Low"</formula1>
      <formula2>0</formula2>
    </dataValidation>
    <dataValidation allowBlank="true" errorStyle="stop" operator="between" showDropDown="false" showErrorMessage="false" showInputMessage="false" sqref="J9:J33" type="list">
      <formula1>"Not started,In progress,Complete,Blocked,Cancelled"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2026-06-19T19:29:36Z</dcterms:created>
  <dc:creator>openpyxl</dc:creator>
  <dc:description/>
  <dc:language>en-US</dc:language>
  <cp:lastModifiedBy>Anthony K</cp:lastModifiedBy>
  <dcterms:modified xsi:type="dcterms:W3CDTF">2026-06-20T11:57:30Z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