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webextensions/taskpanes.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microsoft.com/office/2011/relationships/webextensiontaskpanes" Target="xl/webextensions/taskpanes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ver" sheetId="1" state="visible" r:id="rId3"/>
    <sheet name="Project Budget" sheetId="2" state="visible" r:id="rId4"/>
  </sheets>
  <definedNames>
    <definedName function="false" hidden="false" localSheetId="1" name="_xlnm.Print_Area" vbProcedure="false">'Project Budget'!$A$1:$H$40</definedName>
    <definedName function="false" hidden="false" localSheetId="1" name="_xlnm.Print_Titles" vbProcedure="false">'Project Budget'!$1:$8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<sst xmlns="http://schemas.openxmlformats.org/spreadsheetml/2006/main" count="74" uniqueCount="65">
  <si>
    <t xml:space="preserve">Simple Project Budget</t>
  </si>
  <si>
    <t xml:space="preserve">Track project costs against budget with variance analysis.</t>
  </si>
  <si>
    <t xml:space="preserve">HOW TO USE</t>
  </si>
  <si>
    <t xml:space="preserve">1.  Enter your project name, manager, and start date at the top of the Project Budget sheet.</t>
  </si>
  <si>
    <t xml:space="preserve">2.  Fill in budget items under each section. Blue cells are your inputs.</t>
  </si>
  <si>
    <t xml:space="preserve">3.  Enter the budgeted cost for each item in the Budgeted Cost column.</t>
  </si>
  <si>
    <t xml:space="preserve">4.  As costs are incurred, enter the actual cost in the Actual Cost column.</t>
  </si>
  <si>
    <t xml:space="preserve">5.  The Variance column calculates automatically. Positive figures mean over budget, negative mean under.</t>
  </si>
  <si>
    <t xml:space="preserve">6.  The Status column shows Over budget, On budget, or Under budget for each line.</t>
  </si>
  <si>
    <t xml:space="preserve">7.  The colour band shows total budget, total spent, total variance, and percentage used.</t>
  </si>
  <si>
    <t xml:space="preserve">CLEARING THE SAMPLE DATA</t>
  </si>
  <si>
    <t xml:space="preserve">The blue cells contain example data. Select them and press Delete to start your own budget. Section headers and totals update automatically.</t>
  </si>
  <si>
    <t xml:space="preserve">REMOVING THE FOOTER CREDIT</t>
  </si>
  <si>
    <t xml:space="preserve">A small OpenSheets credit prints in the page footer. You can remove it from Page Layout, Page Setup, Header/Footer.</t>
  </si>
  <si>
    <t xml:space="preserve">NOTES</t>
  </si>
  <si>
    <t xml:space="preserve">Blue cells are your inputs. White cells are calculated. Sheet protection is on. To unprotect, use Review, Unprotect Sheet (no password).</t>
  </si>
  <si>
    <t xml:space="preserve">Free template from</t>
  </si>
  <si>
    <t xml:space="preserve">OpenSheets.co.uk</t>
  </si>
  <si>
    <t xml:space="preserve">Professional spreadsheet templates for UK small businesses.</t>
  </si>
  <si>
    <t xml:space="preserve">Going digital for Making Tax Digital?</t>
  </si>
  <si>
    <t xml:space="preserve">aligned.tax</t>
  </si>
  <si>
    <t xml:space="preserve">MTD for Income Tax bridging and compliance for sole traders and landlords.</t>
  </si>
  <si>
    <t xml:space="preserve">Add your logo here</t>
  </si>
  <si>
    <t xml:space="preserve">Project:</t>
  </si>
  <si>
    <t xml:space="preserve">Office Fit-Out Project</t>
  </si>
  <si>
    <t xml:space="preserve">Manager:</t>
  </si>
  <si>
    <t xml:space="preserve">Jane Smith</t>
  </si>
  <si>
    <t xml:space="preserve">Start Date:</t>
  </si>
  <si>
    <t xml:space="preserve">TOTAL BUDGET</t>
  </si>
  <si>
    <t xml:space="preserve">TOTAL SPENT</t>
  </si>
  <si>
    <t xml:space="preserve">TOTAL VARIANCE</t>
  </si>
  <si>
    <t xml:space="preserve">% USED</t>
  </si>
  <si>
    <t xml:space="preserve">LABOUR</t>
  </si>
  <si>
    <t xml:space="preserve">Labour</t>
  </si>
  <si>
    <t xml:space="preserve">Project manager</t>
  </si>
  <si>
    <t xml:space="preserve">Developer / contractor</t>
  </si>
  <si>
    <t xml:space="preserve">Designer</t>
  </si>
  <si>
    <t xml:space="preserve">Labour Subtotal</t>
  </si>
  <si>
    <t xml:space="preserve">MATERIALS</t>
  </si>
  <si>
    <t xml:space="preserve">Materials</t>
  </si>
  <si>
    <t xml:space="preserve">Office furniture</t>
  </si>
  <si>
    <t xml:space="preserve">IT equipment</t>
  </si>
  <si>
    <t xml:space="preserve">Signage and branding</t>
  </si>
  <si>
    <t xml:space="preserve">Materials Subtotal</t>
  </si>
  <si>
    <t xml:space="preserve">EQUIPMENT HIRE</t>
  </si>
  <si>
    <t xml:space="preserve">Equipment</t>
  </si>
  <si>
    <t xml:space="preserve">Tools and machinery</t>
  </si>
  <si>
    <t xml:space="preserve">Van hire</t>
  </si>
  <si>
    <t xml:space="preserve">Equipment Subtotal</t>
  </si>
  <si>
    <t xml:space="preserve">TRAVEL AND SUBSISTENCE</t>
  </si>
  <si>
    <t xml:space="preserve">Travel</t>
  </si>
  <si>
    <t xml:space="preserve">Staff travel</t>
  </si>
  <si>
    <t xml:space="preserve">Accommodation</t>
  </si>
  <si>
    <t xml:space="preserve">Travel Subtotal</t>
  </si>
  <si>
    <t xml:space="preserve">CONTINGENCY</t>
  </si>
  <si>
    <t xml:space="preserve">Contingency</t>
  </si>
  <si>
    <t xml:space="preserve">General contingency</t>
  </si>
  <si>
    <t xml:space="preserve">Risk allowance</t>
  </si>
  <si>
    <t xml:space="preserve">Contingency Subtotal</t>
  </si>
  <si>
    <t xml:space="preserve">OTHER</t>
  </si>
  <si>
    <t xml:space="preserve">Other</t>
  </si>
  <si>
    <t xml:space="preserve">Insurance</t>
  </si>
  <si>
    <t xml:space="preserve">Printing and stationery</t>
  </si>
  <si>
    <t xml:space="preserve">Other Subtotal</t>
  </si>
  <si>
    <t xml:space="preserve">GRAND TOTAL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</si>
</sst>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d/mm/yyyy"/>
    <numFmt numFmtId="166" formatCode="\£#,##0.00;[RED]&quot;(£&quot;#,##0.00\);&quot;\-&quot;"/>
    <numFmt numFmtId="167" formatCode="0%"/>
    <numFmt numFmtId="168" formatCode="0.0%"/>
  </numFmts>
  <fonts count="19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2"/>
      <color rgb="FF1F2937"/>
      <name val="Calibri"/>
      <family val="0"/>
      <charset val="1"/>
    </font>
    <font>
      <sz val="12"/>
      <color rgb="FF6B7280"/>
      <name val="Calibri"/>
      <family val="0"/>
      <charset val="1"/>
    </font>
    <font>
      <b val="true"/>
      <sz val="11"/>
      <color rgb="FF1F2937"/>
      <name val="Calibri"/>
      <family val="0"/>
      <charset val="1"/>
    </font>
    <font>
      <sz val="11"/>
      <color rgb="FF374151"/>
      <name val="Calibri"/>
      <family val="0"/>
      <charset val="1"/>
    </font>
    <font>
      <sz val="12"/>
      <color rgb="FF1F2937"/>
      <name val="Calibri"/>
      <family val="0"/>
      <charset val="1"/>
    </font>
    <font>
      <b val="true"/>
      <u val="single"/>
      <sz val="12"/>
      <color rgb="FF1E40AF"/>
      <name val="Calibri"/>
      <family val="0"/>
      <charset val="1"/>
    </font>
    <font>
      <sz val="11"/>
      <color rgb="FF6B7280"/>
      <name val="Calibri"/>
      <family val="0"/>
      <charset val="1"/>
    </font>
    <font>
      <i val="true"/>
      <sz val="10"/>
      <color rgb="FF6B7280"/>
      <name val="Calibri"/>
      <family val="0"/>
      <charset val="1"/>
    </font>
    <font>
      <b val="true"/>
      <sz val="10"/>
      <color rgb="FF6B7280"/>
      <name val="Calibri"/>
      <family val="0"/>
      <charset val="1"/>
    </font>
    <font>
      <sz val="11"/>
      <color rgb="FF1F2937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b val="true"/>
      <sz val="16"/>
      <color rgb="FFFFFFFF"/>
      <name val="Calibri"/>
      <family val="0"/>
      <charset val="1"/>
    </font>
    <font>
      <b val="true"/>
      <sz val="11"/>
      <color rgb="FFFFFFFF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2"/>
      <color rgb="FFFFFFFF"/>
      <name val="Calibri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DBEAFE"/>
        <bgColor rgb="FFE5E7EB"/>
      </patternFill>
    </fill>
    <fill>
      <patternFill patternType="solid">
        <fgColor rgb="FF1E40AF"/>
        <bgColor rgb="FF003366"/>
      </patternFill>
    </fill>
    <fill>
      <patternFill patternType="solid">
        <fgColor rgb="FF1F2937"/>
        <bgColor rgb="FF374151"/>
      </patternFill>
    </fill>
    <fill>
      <patternFill patternType="solid">
        <fgColor rgb="FFFFFFFF"/>
        <bgColor rgb="FFFFFFCC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dashed">
        <color rgb="FF6B7280"/>
      </left>
      <right/>
      <top style="dashed">
        <color rgb="FF6B7280"/>
      </top>
      <bottom/>
      <diagonal/>
    </border>
    <border diagonalUp="false" diagonalDown="false">
      <left/>
      <right/>
      <top/>
      <bottom style="thin">
        <color rgb="FFE5E7EB"/>
      </bottom>
      <diagonal/>
    </border>
    <border diagonalUp="false" diagonalDown="false">
      <left style="thin">
        <color rgb="FF9CA3AF"/>
      </left>
      <right style="thin">
        <color rgb="FF9CA3AF"/>
      </right>
      <top style="thin">
        <color rgb="FF9CA3AF"/>
      </top>
      <bottom/>
      <diagonal/>
    </border>
    <border diagonalUp="false" diagonalDown="false">
      <left style="thin">
        <color rgb="FF9CA3AF"/>
      </left>
      <right/>
      <top/>
      <bottom style="thin">
        <color rgb="FFE5E7EB"/>
      </bottom>
      <diagonal/>
    </border>
    <border diagonalUp="false" diagonalDown="false">
      <left/>
      <right style="thin">
        <color rgb="FF9CA3AF"/>
      </right>
      <top/>
      <bottom style="thin">
        <color rgb="FFE5E7EB"/>
      </bottom>
      <diagonal/>
    </border>
    <border diagonalUp="false" diagonalDown="false">
      <left style="thin">
        <color rgb="FF9CA3AF"/>
      </left>
      <right/>
      <top style="medium">
        <color rgb="FF1E40AF"/>
      </top>
      <bottom style="thin">
        <color rgb="FF9CA3AF"/>
      </bottom>
      <diagonal/>
    </border>
    <border diagonalUp="false" diagonalDown="false">
      <left/>
      <right/>
      <top style="medium">
        <color rgb="FF1E40AF"/>
      </top>
      <bottom style="thin">
        <color rgb="FF9CA3AF"/>
      </bottom>
      <diagonal/>
    </border>
    <border diagonalUp="false" diagonalDown="false">
      <left/>
      <right style="thin">
        <color rgb="FF9CA3AF"/>
      </right>
      <top style="medium">
        <color rgb="FF1E40AF"/>
      </top>
      <bottom style="thin">
        <color rgb="FF9CA3AF"/>
      </bottom>
      <diagonal/>
    </border>
    <border diagonalUp="false" diagonalDown="false">
      <left style="thin">
        <color rgb="FF9CA3AF"/>
      </left>
      <right style="thin">
        <color rgb="FF9CA3AF"/>
      </right>
      <top/>
      <bottom/>
      <diagonal/>
    </border>
    <border diagonalUp="false" diagonalDown="false">
      <left style="thin">
        <color rgb="FF9CA3AF"/>
      </left>
      <right/>
      <top/>
      <bottom/>
      <diagonal/>
    </border>
    <border diagonalUp="false" diagonalDown="false">
      <left/>
      <right style="thin">
        <color rgb="FF9CA3AF"/>
      </right>
      <top/>
      <bottom/>
      <diagonal/>
    </border>
    <border diagonalUp="false" diagonalDown="false">
      <left style="thin">
        <color rgb="FF9CA3AF"/>
      </left>
      <right/>
      <top/>
      <bottom style="thin">
        <color rgb="FF9CA3AF"/>
      </bottom>
      <diagonal/>
    </border>
    <border diagonalUp="false" diagonalDown="false">
      <left/>
      <right/>
      <top/>
      <bottom style="thin">
        <color rgb="FF9CA3AF"/>
      </bottom>
      <diagonal/>
    </border>
    <border diagonalUp="false" diagonalDown="false">
      <left/>
      <right style="thin">
        <color rgb="FF9CA3AF"/>
      </right>
      <top/>
      <bottom style="thin">
        <color rgb="FF9CA3A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3" fillId="2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5" fontId="13" fillId="2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15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6" fillId="3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3" fillId="2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3" fillId="2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3" fillId="5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3" fillId="5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5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5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5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5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7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4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8" fontId="18" fillId="4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8" fillId="4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5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b val="1"/>
        <color rgb="FFDC2626"/>
      </font>
    </dxf>
  </dxfs>
  <colors>
    <indexedColors>
      <rgbColor rgb="FF000000"/>
      <rgbColor rgb="FFFFFFFF"/>
      <rgbColor rgb="FFDC2626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BEAFE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5E7EB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B7280"/>
      <rgbColor rgb="FF9CA3AF"/>
      <rgbColor rgb="FF003366"/>
      <rgbColor rgb="FF339966"/>
      <rgbColor rgb="FF003300"/>
      <rgbColor rgb="FF374151"/>
      <rgbColor rgb="FF993300"/>
      <rgbColor rgb="FF993366"/>
      <rgbColor rgb="FF1E40AF"/>
      <rgbColor rgb="FF1F2937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opensheets.co.uk/" TargetMode="External"/><Relationship Id="rId2" Type="http://schemas.openxmlformats.org/officeDocument/2006/relationships/hyperlink" Target="https://aligned.tax/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B29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9765625" defaultRowHeight="15" zeroHeight="false" outlineLevelRow="0" outlineLevelCol="0"/>
  <cols>
    <col collapsed="false" customWidth="true" hidden="false" outlineLevel="0" max="1" min="1" style="0" width="2"/>
    <col collapsed="false" customWidth="true" hidden="false" outlineLevel="0" max="2" min="2" style="0" width="82"/>
  </cols>
  <sheetData>
    <row r="1" customFormat="false" ht="9.75" hidden="false" customHeight="true" outlineLevel="0" collapsed="false"/>
    <row r="2" customFormat="false" ht="30" hidden="false" customHeight="true" outlineLevel="0" collapsed="false">
      <c r="B2" s="1" t="s">
        <v>0</v>
      </c>
    </row>
    <row r="3" customFormat="false" ht="19.5" hidden="false" customHeight="true" outlineLevel="0" collapsed="false">
      <c r="B3" s="2" t="s">
        <v>1</v>
      </c>
    </row>
    <row r="4" customFormat="false" ht="9.75" hidden="false" customHeight="true" outlineLevel="0" collapsed="false"/>
    <row r="5" customFormat="false" ht="18" hidden="false" customHeight="true" outlineLevel="0" collapsed="false">
      <c r="B5" s="3" t="s">
        <v>2</v>
      </c>
    </row>
    <row r="6" customFormat="false" ht="18" hidden="false" customHeight="true" outlineLevel="0" collapsed="false">
      <c r="B6" s="4" t="s">
        <v>3</v>
      </c>
    </row>
    <row r="7" customFormat="false" ht="18" hidden="false" customHeight="true" outlineLevel="0" collapsed="false">
      <c r="B7" s="4" t="s">
        <v>4</v>
      </c>
    </row>
    <row r="8" customFormat="false" ht="18" hidden="false" customHeight="true" outlineLevel="0" collapsed="false">
      <c r="B8" s="4" t="s">
        <v>5</v>
      </c>
    </row>
    <row r="9" customFormat="false" ht="18" hidden="false" customHeight="true" outlineLevel="0" collapsed="false">
      <c r="B9" s="4" t="s">
        <v>6</v>
      </c>
    </row>
    <row r="10" customFormat="false" ht="30" hidden="false" customHeight="true" outlineLevel="0" collapsed="false">
      <c r="B10" s="4" t="s">
        <v>7</v>
      </c>
    </row>
    <row r="11" customFormat="false" ht="18" hidden="false" customHeight="true" outlineLevel="0" collapsed="false">
      <c r="B11" s="4" t="s">
        <v>8</v>
      </c>
    </row>
    <row r="12" customFormat="false" ht="18" hidden="false" customHeight="true" outlineLevel="0" collapsed="false">
      <c r="B12" s="4" t="s">
        <v>9</v>
      </c>
    </row>
    <row r="13" customFormat="false" ht="9.75" hidden="false" customHeight="true" outlineLevel="0" collapsed="false"/>
    <row r="14" customFormat="false" ht="18" hidden="false" customHeight="true" outlineLevel="0" collapsed="false">
      <c r="B14" s="3" t="s">
        <v>10</v>
      </c>
    </row>
    <row r="15" customFormat="false" ht="34.5" hidden="false" customHeight="true" outlineLevel="0" collapsed="false">
      <c r="B15" s="4" t="s">
        <v>11</v>
      </c>
    </row>
    <row r="16" customFormat="false" ht="9.75" hidden="false" customHeight="true" outlineLevel="0" collapsed="false"/>
    <row r="17" customFormat="false" ht="18" hidden="false" customHeight="true" outlineLevel="0" collapsed="false">
      <c r="B17" s="3" t="s">
        <v>12</v>
      </c>
    </row>
    <row r="18" customFormat="false" ht="30" hidden="false" customHeight="true" outlineLevel="0" collapsed="false">
      <c r="B18" s="4" t="s">
        <v>13</v>
      </c>
    </row>
    <row r="19" customFormat="false" ht="9.75" hidden="false" customHeight="true" outlineLevel="0" collapsed="false"/>
    <row r="20" customFormat="false" ht="18" hidden="false" customHeight="true" outlineLevel="0" collapsed="false">
      <c r="B20" s="3" t="s">
        <v>14</v>
      </c>
    </row>
    <row r="21" customFormat="false" ht="45" hidden="false" customHeight="true" outlineLevel="0" collapsed="false">
      <c r="B21" s="4" t="s">
        <v>15</v>
      </c>
    </row>
    <row r="22" customFormat="false" ht="9.75" hidden="false" customHeight="true" outlineLevel="0" collapsed="false"/>
    <row r="23" customFormat="false" ht="19.5" hidden="false" customHeight="true" outlineLevel="0" collapsed="false">
      <c r="B23" s="5" t="s">
        <v>16</v>
      </c>
    </row>
    <row r="24" customFormat="false" ht="19.5" hidden="false" customHeight="true" outlineLevel="0" collapsed="false">
      <c r="B24" s="6" t="s">
        <v>17</v>
      </c>
    </row>
    <row r="25" customFormat="false" ht="18" hidden="false" customHeight="true" outlineLevel="0" collapsed="false">
      <c r="B25" s="7" t="s">
        <v>18</v>
      </c>
    </row>
    <row r="26" customFormat="false" ht="9.75" hidden="false" customHeight="true" outlineLevel="0" collapsed="false"/>
    <row r="27" customFormat="false" ht="19.5" hidden="false" customHeight="true" outlineLevel="0" collapsed="false">
      <c r="B27" s="5" t="s">
        <v>19</v>
      </c>
    </row>
    <row r="28" customFormat="false" ht="19.5" hidden="false" customHeight="true" outlineLevel="0" collapsed="false">
      <c r="B28" s="6" t="s">
        <v>20</v>
      </c>
    </row>
    <row r="29" customFormat="false" ht="18" hidden="false" customHeight="true" outlineLevel="0" collapsed="false">
      <c r="B29" s="7" t="s">
        <v>21</v>
      </c>
    </row>
  </sheetData>
  <sheetProtection sheet="true"/>
  <hyperlinks>
    <hyperlink ref="B24" r:id="rId1" display="OpenSheets.co.uk"/>
    <hyperlink ref="B28" r:id="rId2" display="aligned.tax"/>
  </hyperlinks>
  <printOptions headings="false" gridLines="false" gridLinesSet="true" horizontalCentered="false" verticalCentered="false"/>
  <pageMargins left="0.25" right="0.25" top="0.45" bottom="0.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H3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A1" activeCellId="0" sqref="A1"/>
    </sheetView>
  </sheetViews>
  <sheetFormatPr defaultColWidth="8.59765625" defaultRowHeight="15" zeroHeight="false" outlineLevelRow="0" outlineLevelCol="0"/>
  <cols>
    <col collapsed="false" customWidth="true" hidden="false" outlineLevel="0" max="1" min="1" style="0" width="2"/>
    <col collapsed="false" customWidth="true" hidden="false" outlineLevel="0" max="2" min="2" style="0" width="20"/>
    <col collapsed="false" customWidth="true" hidden="false" outlineLevel="0" max="3" min="3" style="0" width="28"/>
    <col collapsed="false" customWidth="true" hidden="false" outlineLevel="0" max="5" min="4" style="0" width="15"/>
    <col collapsed="false" customWidth="true" hidden="false" outlineLevel="0" max="6" min="6" style="0" width="14"/>
    <col collapsed="false" customWidth="true" hidden="false" outlineLevel="0" max="7" min="7" style="0" width="11"/>
    <col collapsed="false" customWidth="true" hidden="false" outlineLevel="0" max="8" min="8" style="0" width="14"/>
  </cols>
  <sheetData>
    <row r="1" customFormat="false" ht="7.5" hidden="false" customHeight="true" outlineLevel="0" collapsed="false"/>
    <row r="2" customFormat="false" ht="27.75" hidden="false" customHeight="true" outlineLevel="0" collapsed="false">
      <c r="B2" s="8" t="s">
        <v>0</v>
      </c>
      <c r="G2" s="9" t="s">
        <v>22</v>
      </c>
      <c r="H2" s="9"/>
    </row>
    <row r="3" customFormat="false" ht="21.75" hidden="false" customHeight="true" outlineLevel="0" collapsed="false">
      <c r="B3" s="10" t="s">
        <v>23</v>
      </c>
      <c r="C3" s="11" t="s">
        <v>24</v>
      </c>
      <c r="D3" s="11"/>
      <c r="E3" s="10" t="s">
        <v>25</v>
      </c>
      <c r="F3" s="12" t="s">
        <v>26</v>
      </c>
      <c r="G3" s="9"/>
      <c r="H3" s="9"/>
    </row>
    <row r="4" customFormat="false" ht="21.75" hidden="false" customHeight="true" outlineLevel="0" collapsed="false">
      <c r="B4" s="10" t="s">
        <v>27</v>
      </c>
      <c r="C4" s="13" t="n">
        <f aca="true">TODAY()</f>
        <v>46198</v>
      </c>
      <c r="G4" s="9"/>
      <c r="H4" s="9"/>
    </row>
    <row r="5" customFormat="false" ht="6" hidden="false" customHeight="true" outlineLevel="0" collapsed="false">
      <c r="B5" s="14"/>
      <c r="C5" s="14"/>
      <c r="D5" s="14"/>
      <c r="E5" s="14"/>
      <c r="F5" s="14"/>
      <c r="G5" s="14"/>
      <c r="H5" s="14"/>
    </row>
    <row r="6" customFormat="false" ht="18" hidden="false" customHeight="true" outlineLevel="0" collapsed="false">
      <c r="B6" s="15" t="s">
        <v>28</v>
      </c>
      <c r="C6" s="15"/>
      <c r="D6" s="15" t="s">
        <v>29</v>
      </c>
      <c r="E6" s="15"/>
      <c r="F6" s="15" t="s">
        <v>30</v>
      </c>
      <c r="G6" s="15"/>
      <c r="H6" s="16" t="s">
        <v>31</v>
      </c>
    </row>
    <row r="7" customFormat="false" ht="25.5" hidden="false" customHeight="true" outlineLevel="0" collapsed="false">
      <c r="B7" s="17" t="n">
        <f aca="false">SUM(D9:D50)</f>
        <v>78300</v>
      </c>
      <c r="C7" s="17"/>
      <c r="D7" s="17" t="n">
        <f aca="false">SUM(E9:E50)</f>
        <v>75480</v>
      </c>
      <c r="E7" s="17"/>
      <c r="F7" s="17" t="n">
        <f aca="false">SUM(F9:F50)</f>
        <v>-2820</v>
      </c>
      <c r="G7" s="17"/>
      <c r="H7" s="18" t="n">
        <f aca="false">IF(SUM(D9:D50)=0,"",SUM(E9:E50)/SUM(D9:D50))</f>
        <v>0.963984674329502</v>
      </c>
    </row>
    <row r="8" customFormat="false" ht="7.5" hidden="false" customHeight="true" outlineLevel="0" collapsed="false"/>
    <row r="9" customFormat="false" ht="19.5" hidden="false" customHeight="true" outlineLevel="0" collapsed="false">
      <c r="B9" s="19" t="s">
        <v>32</v>
      </c>
      <c r="C9" s="19"/>
      <c r="D9" s="19"/>
      <c r="E9" s="19"/>
      <c r="F9" s="19"/>
      <c r="G9" s="19"/>
      <c r="H9" s="19"/>
    </row>
    <row r="10" customFormat="false" ht="19.5" hidden="false" customHeight="true" outlineLevel="0" collapsed="false">
      <c r="B10" s="20" t="s">
        <v>33</v>
      </c>
      <c r="C10" s="21" t="s">
        <v>34</v>
      </c>
      <c r="D10" s="22" t="n">
        <v>3000</v>
      </c>
      <c r="E10" s="22" t="n">
        <v>3200</v>
      </c>
      <c r="F10" s="23" t="n">
        <f aca="false">IF(OR(D10="",E10=""),"",E10-D10)</f>
        <v>200</v>
      </c>
      <c r="G10" s="24" t="n">
        <f aca="false">IF(OR(D10="",E10="",D10=0),"",F10/D10)</f>
        <v>0.0666666666666667</v>
      </c>
      <c r="H10" s="25" t="str">
        <f aca="false">IF(OR(D10="",E10=""),"",IF(E10&gt;D10,"Over budget",IF(E10=D10,"On budget","Under budget")))</f>
        <v>Over budget</v>
      </c>
    </row>
    <row r="11" customFormat="false" ht="19.5" hidden="false" customHeight="true" outlineLevel="0" collapsed="false">
      <c r="B11" s="20" t="s">
        <v>33</v>
      </c>
      <c r="C11" s="21" t="s">
        <v>35</v>
      </c>
      <c r="D11" s="22" t="n">
        <v>8000</v>
      </c>
      <c r="E11" s="22" t="n">
        <v>7500</v>
      </c>
      <c r="F11" s="23" t="n">
        <f aca="false">IF(OR(D11="",E11=""),"",E11-D11)</f>
        <v>-500</v>
      </c>
      <c r="G11" s="24" t="n">
        <f aca="false">IF(OR(D11="",E11="",D11=0),"",F11/D11)</f>
        <v>-0.0625</v>
      </c>
      <c r="H11" s="25" t="str">
        <f aca="false">IF(OR(D11="",E11=""),"",IF(E11&gt;D11,"Over budget",IF(E11=D11,"On budget","Under budget")))</f>
        <v>Under budget</v>
      </c>
    </row>
    <row r="12" customFormat="false" ht="19.5" hidden="false" customHeight="true" outlineLevel="0" collapsed="false">
      <c r="B12" s="20" t="s">
        <v>33</v>
      </c>
      <c r="C12" s="21" t="s">
        <v>36</v>
      </c>
      <c r="D12" s="22" t="n">
        <v>2500</v>
      </c>
      <c r="E12" s="22" t="n">
        <v>2500</v>
      </c>
      <c r="F12" s="23" t="n">
        <f aca="false">IF(OR(D12="",E12=""),"",E12-D12)</f>
        <v>0</v>
      </c>
      <c r="G12" s="24" t="n">
        <f aca="false">IF(OR(D12="",E12="",D12=0),"",F12/D12)</f>
        <v>0</v>
      </c>
      <c r="H12" s="25" t="str">
        <f aca="false">IF(OR(D12="",E12=""),"",IF(E12&gt;D12,"Over budget",IF(E12=D12,"On budget","Under budget")))</f>
        <v>On budget</v>
      </c>
    </row>
    <row r="13" customFormat="false" ht="19.5" hidden="false" customHeight="true" outlineLevel="0" collapsed="false">
      <c r="B13" s="26" t="s">
        <v>37</v>
      </c>
      <c r="C13" s="27"/>
      <c r="D13" s="28" t="n">
        <f aca="false">SUM(D10:D12)</f>
        <v>13500</v>
      </c>
      <c r="E13" s="28" t="n">
        <f aca="false">SUM(E10:E12)</f>
        <v>13200</v>
      </c>
      <c r="F13" s="28" t="n">
        <f aca="false">SUM(F10:F12)</f>
        <v>-300</v>
      </c>
      <c r="G13" s="29" t="n">
        <f aca="false">IF(D13=0,"",F13/D13)</f>
        <v>-0.0222222222222222</v>
      </c>
      <c r="H13" s="30"/>
    </row>
    <row r="14" customFormat="false" ht="19.5" hidden="false" customHeight="true" outlineLevel="0" collapsed="false">
      <c r="B14" s="31" t="s">
        <v>38</v>
      </c>
      <c r="C14" s="31"/>
      <c r="D14" s="31"/>
      <c r="E14" s="31"/>
      <c r="F14" s="31"/>
      <c r="G14" s="31"/>
      <c r="H14" s="31"/>
    </row>
    <row r="15" customFormat="false" ht="19.5" hidden="false" customHeight="true" outlineLevel="0" collapsed="false">
      <c r="B15" s="20" t="s">
        <v>39</v>
      </c>
      <c r="C15" s="21" t="s">
        <v>40</v>
      </c>
      <c r="D15" s="22" t="n">
        <v>4500</v>
      </c>
      <c r="E15" s="22" t="n">
        <v>5100</v>
      </c>
      <c r="F15" s="23" t="n">
        <f aca="false">IF(OR(D15="",E15=""),"",E15-D15)</f>
        <v>600</v>
      </c>
      <c r="G15" s="24" t="n">
        <f aca="false">IF(OR(D15="",E15="",D15=0),"",F15/D15)</f>
        <v>0.133333333333333</v>
      </c>
      <c r="H15" s="25" t="str">
        <f aca="false">IF(OR(D15="",E15=""),"",IF(E15&gt;D15,"Over budget",IF(E15=D15,"On budget","Under budget")))</f>
        <v>Over budget</v>
      </c>
    </row>
    <row r="16" customFormat="false" ht="19.5" hidden="false" customHeight="true" outlineLevel="0" collapsed="false">
      <c r="B16" s="20" t="s">
        <v>39</v>
      </c>
      <c r="C16" s="21" t="s">
        <v>41</v>
      </c>
      <c r="D16" s="22" t="n">
        <v>3000</v>
      </c>
      <c r="E16" s="22" t="n">
        <v>2800</v>
      </c>
      <c r="F16" s="23" t="n">
        <f aca="false">IF(OR(D16="",E16=""),"",E16-D16)</f>
        <v>-200</v>
      </c>
      <c r="G16" s="24" t="n">
        <f aca="false">IF(OR(D16="",E16="",D16=0),"",F16/D16)</f>
        <v>-0.0666666666666667</v>
      </c>
      <c r="H16" s="25" t="str">
        <f aca="false">IF(OR(D16="",E16=""),"",IF(E16&gt;D16,"Over budget",IF(E16=D16,"On budget","Under budget")))</f>
        <v>Under budget</v>
      </c>
    </row>
    <row r="17" customFormat="false" ht="19.5" hidden="false" customHeight="true" outlineLevel="0" collapsed="false">
      <c r="B17" s="20" t="s">
        <v>39</v>
      </c>
      <c r="C17" s="21" t="s">
        <v>42</v>
      </c>
      <c r="D17" s="22" t="n">
        <v>800</v>
      </c>
      <c r="E17" s="22" t="n">
        <v>950</v>
      </c>
      <c r="F17" s="23" t="n">
        <f aca="false">IF(OR(D17="",E17=""),"",E17-D17)</f>
        <v>150</v>
      </c>
      <c r="G17" s="24" t="n">
        <f aca="false">IF(OR(D17="",E17="",D17=0),"",F17/D17)</f>
        <v>0.1875</v>
      </c>
      <c r="H17" s="25" t="str">
        <f aca="false">IF(OR(D17="",E17=""),"",IF(E17&gt;D17,"Over budget",IF(E17=D17,"On budget","Under budget")))</f>
        <v>Over budget</v>
      </c>
    </row>
    <row r="18" customFormat="false" ht="19.5" hidden="false" customHeight="true" outlineLevel="0" collapsed="false">
      <c r="B18" s="26" t="s">
        <v>43</v>
      </c>
      <c r="C18" s="27"/>
      <c r="D18" s="28" t="n">
        <f aca="false">SUM(D15:D17)</f>
        <v>8300</v>
      </c>
      <c r="E18" s="28" t="n">
        <f aca="false">SUM(E15:E17)</f>
        <v>8850</v>
      </c>
      <c r="F18" s="28" t="n">
        <f aca="false">SUM(F15:F17)</f>
        <v>550</v>
      </c>
      <c r="G18" s="29" t="n">
        <f aca="false">IF(D18=0,"",F18/D18)</f>
        <v>0.0662650602409639</v>
      </c>
      <c r="H18" s="30"/>
    </row>
    <row r="19" customFormat="false" ht="19.5" hidden="false" customHeight="true" outlineLevel="0" collapsed="false">
      <c r="B19" s="31" t="s">
        <v>44</v>
      </c>
      <c r="C19" s="31"/>
      <c r="D19" s="31"/>
      <c r="E19" s="31"/>
      <c r="F19" s="31"/>
      <c r="G19" s="31"/>
      <c r="H19" s="31"/>
    </row>
    <row r="20" customFormat="false" ht="19.5" hidden="false" customHeight="true" outlineLevel="0" collapsed="false">
      <c r="B20" s="20" t="s">
        <v>45</v>
      </c>
      <c r="C20" s="21" t="s">
        <v>46</v>
      </c>
      <c r="D20" s="22" t="n">
        <v>600</v>
      </c>
      <c r="E20" s="22" t="n">
        <v>450</v>
      </c>
      <c r="F20" s="23" t="n">
        <f aca="false">IF(OR(D20="",E20=""),"",E20-D20)</f>
        <v>-150</v>
      </c>
      <c r="G20" s="24" t="n">
        <f aca="false">IF(OR(D20="",E20="",D20=0),"",F20/D20)</f>
        <v>-0.25</v>
      </c>
      <c r="H20" s="25" t="str">
        <f aca="false">IF(OR(D20="",E20=""),"",IF(E20&gt;D20,"Over budget",IF(E20=D20,"On budget","Under budget")))</f>
        <v>Under budget</v>
      </c>
    </row>
    <row r="21" customFormat="false" ht="19.5" hidden="false" customHeight="true" outlineLevel="0" collapsed="false">
      <c r="B21" s="20" t="s">
        <v>45</v>
      </c>
      <c r="C21" s="21" t="s">
        <v>47</v>
      </c>
      <c r="D21" s="22" t="n">
        <v>400</v>
      </c>
      <c r="E21" s="22" t="n">
        <v>420</v>
      </c>
      <c r="F21" s="23" t="n">
        <f aca="false">IF(OR(D21="",E21=""),"",E21-D21)</f>
        <v>20</v>
      </c>
      <c r="G21" s="24" t="n">
        <f aca="false">IF(OR(D21="",E21="",D21=0),"",F21/D21)</f>
        <v>0.05</v>
      </c>
      <c r="H21" s="25" t="str">
        <f aca="false">IF(OR(D21="",E21=""),"",IF(E21&gt;D21,"Over budget",IF(E21=D21,"On budget","Under budget")))</f>
        <v>Over budget</v>
      </c>
    </row>
    <row r="22" customFormat="false" ht="19.5" hidden="false" customHeight="true" outlineLevel="0" collapsed="false">
      <c r="B22" s="26" t="s">
        <v>48</v>
      </c>
      <c r="C22" s="27"/>
      <c r="D22" s="28" t="n">
        <f aca="false">SUM(D20:D21)</f>
        <v>1000</v>
      </c>
      <c r="E22" s="28" t="n">
        <f aca="false">SUM(E20:E21)</f>
        <v>870</v>
      </c>
      <c r="F22" s="28" t="n">
        <f aca="false">SUM(F20:F21)</f>
        <v>-130</v>
      </c>
      <c r="G22" s="29" t="n">
        <f aca="false">IF(D22=0,"",F22/D22)</f>
        <v>-0.13</v>
      </c>
      <c r="H22" s="30"/>
    </row>
    <row r="23" customFormat="false" ht="19.5" hidden="false" customHeight="true" outlineLevel="0" collapsed="false">
      <c r="B23" s="31" t="s">
        <v>49</v>
      </c>
      <c r="C23" s="31"/>
      <c r="D23" s="31"/>
      <c r="E23" s="31"/>
      <c r="F23" s="31"/>
      <c r="G23" s="31"/>
      <c r="H23" s="31"/>
    </row>
    <row r="24" customFormat="false" ht="19.5" hidden="false" customHeight="true" outlineLevel="0" collapsed="false">
      <c r="B24" s="20" t="s">
        <v>50</v>
      </c>
      <c r="C24" s="21" t="s">
        <v>51</v>
      </c>
      <c r="D24" s="22" t="n">
        <v>300</v>
      </c>
      <c r="E24" s="22" t="n">
        <v>280</v>
      </c>
      <c r="F24" s="23" t="n">
        <f aca="false">IF(OR(D24="",E24=""),"",E24-D24)</f>
        <v>-20</v>
      </c>
      <c r="G24" s="24" t="n">
        <f aca="false">IF(OR(D24="",E24="",D24=0),"",F24/D24)</f>
        <v>-0.0666666666666667</v>
      </c>
      <c r="H24" s="25" t="str">
        <f aca="false">IF(OR(D24="",E24=""),"",IF(E24&gt;D24,"Over budget",IF(E24=D24,"On budget","Under budget")))</f>
        <v>Under budget</v>
      </c>
    </row>
    <row r="25" customFormat="false" ht="19.5" hidden="false" customHeight="true" outlineLevel="0" collapsed="false">
      <c r="B25" s="20" t="s">
        <v>50</v>
      </c>
      <c r="C25" s="21" t="s">
        <v>52</v>
      </c>
      <c r="D25" s="22" t="n">
        <v>500</v>
      </c>
      <c r="E25" s="22" t="n">
        <v>620</v>
      </c>
      <c r="F25" s="23" t="n">
        <f aca="false">IF(OR(D25="",E25=""),"",E25-D25)</f>
        <v>120</v>
      </c>
      <c r="G25" s="24" t="n">
        <f aca="false">IF(OR(D25="",E25="",D25=0),"",F25/D25)</f>
        <v>0.24</v>
      </c>
      <c r="H25" s="25" t="str">
        <f aca="false">IF(OR(D25="",E25=""),"",IF(E25&gt;D25,"Over budget",IF(E25=D25,"On budget","Under budget")))</f>
        <v>Over budget</v>
      </c>
    </row>
    <row r="26" customFormat="false" ht="19.5" hidden="false" customHeight="true" outlineLevel="0" collapsed="false">
      <c r="B26" s="26" t="s">
        <v>53</v>
      </c>
      <c r="C26" s="27"/>
      <c r="D26" s="28" t="n">
        <f aca="false">SUM(D24:D25)</f>
        <v>800</v>
      </c>
      <c r="E26" s="28" t="n">
        <f aca="false">SUM(E24:E25)</f>
        <v>900</v>
      </c>
      <c r="F26" s="28" t="n">
        <f aca="false">SUM(F24:F25)</f>
        <v>100</v>
      </c>
      <c r="G26" s="29" t="n">
        <f aca="false">IF(D26=0,"",F26/D26)</f>
        <v>0.125</v>
      </c>
      <c r="H26" s="30"/>
    </row>
    <row r="27" customFormat="false" ht="19.5" hidden="false" customHeight="true" outlineLevel="0" collapsed="false">
      <c r="B27" s="31" t="s">
        <v>54</v>
      </c>
      <c r="C27" s="31"/>
      <c r="D27" s="31"/>
      <c r="E27" s="31"/>
      <c r="F27" s="31"/>
      <c r="G27" s="31"/>
      <c r="H27" s="31"/>
    </row>
    <row r="28" customFormat="false" ht="19.5" hidden="false" customHeight="true" outlineLevel="0" collapsed="false">
      <c r="B28" s="20" t="s">
        <v>55</v>
      </c>
      <c r="C28" s="21" t="s">
        <v>56</v>
      </c>
      <c r="D28" s="22" t="n">
        <v>1500</v>
      </c>
      <c r="E28" s="22" t="n">
        <v>800</v>
      </c>
      <c r="F28" s="23" t="n">
        <f aca="false">IF(OR(D28="",E28=""),"",E28-D28)</f>
        <v>-700</v>
      </c>
      <c r="G28" s="24" t="n">
        <f aca="false">IF(OR(D28="",E28="",D28=0),"",F28/D28)</f>
        <v>-0.466666666666667</v>
      </c>
      <c r="H28" s="25" t="str">
        <f aca="false">IF(OR(D28="",E28=""),"",IF(E28&gt;D28,"Over budget",IF(E28=D28,"On budget","Under budget")))</f>
        <v>Under budget</v>
      </c>
    </row>
    <row r="29" customFormat="false" ht="19.5" hidden="false" customHeight="true" outlineLevel="0" collapsed="false">
      <c r="B29" s="20" t="s">
        <v>55</v>
      </c>
      <c r="C29" s="21" t="s">
        <v>57</v>
      </c>
      <c r="D29" s="22" t="n">
        <v>500</v>
      </c>
      <c r="E29" s="22" t="n">
        <v>0</v>
      </c>
      <c r="F29" s="23" t="n">
        <f aca="false">IF(OR(D29="",E29=""),"",E29-D29)</f>
        <v>-500</v>
      </c>
      <c r="G29" s="24" t="n">
        <f aca="false">IF(OR(D29="",E29="",D29=0),"",F29/D29)</f>
        <v>-1</v>
      </c>
      <c r="H29" s="25" t="str">
        <f aca="false">IF(OR(D29="",E29=""),"",IF(E29&gt;D29,"Over budget",IF(E29=D29,"On budget","Under budget")))</f>
        <v>Under budget</v>
      </c>
    </row>
    <row r="30" customFormat="false" ht="19.5" hidden="false" customHeight="true" outlineLevel="0" collapsed="false">
      <c r="B30" s="26" t="s">
        <v>58</v>
      </c>
      <c r="C30" s="27"/>
      <c r="D30" s="28" t="n">
        <f aca="false">SUM(D28:D29)</f>
        <v>2000</v>
      </c>
      <c r="E30" s="28" t="n">
        <f aca="false">SUM(E28:E29)</f>
        <v>800</v>
      </c>
      <c r="F30" s="28" t="n">
        <f aca="false">SUM(F28:F29)</f>
        <v>-1200</v>
      </c>
      <c r="G30" s="29" t="n">
        <f aca="false">IF(D30=0,"",F30/D30)</f>
        <v>-0.6</v>
      </c>
      <c r="H30" s="30"/>
    </row>
    <row r="31" customFormat="false" ht="19.5" hidden="false" customHeight="true" outlineLevel="0" collapsed="false">
      <c r="B31" s="31" t="s">
        <v>59</v>
      </c>
      <c r="C31" s="31"/>
      <c r="D31" s="31"/>
      <c r="E31" s="31"/>
      <c r="F31" s="31"/>
      <c r="G31" s="31"/>
      <c r="H31" s="31"/>
    </row>
    <row r="32" customFormat="false" ht="19.5" hidden="false" customHeight="true" outlineLevel="0" collapsed="false">
      <c r="B32" s="20" t="s">
        <v>60</v>
      </c>
      <c r="C32" s="21" t="s">
        <v>61</v>
      </c>
      <c r="D32" s="22" t="n">
        <v>350</v>
      </c>
      <c r="E32" s="22" t="n">
        <v>350</v>
      </c>
      <c r="F32" s="23" t="n">
        <f aca="false">IF(OR(D32="",E32=""),"",E32-D32)</f>
        <v>0</v>
      </c>
      <c r="G32" s="24" t="n">
        <f aca="false">IF(OR(D32="",E32="",D32=0),"",F32/D32)</f>
        <v>0</v>
      </c>
      <c r="H32" s="25" t="str">
        <f aca="false">IF(OR(D32="",E32=""),"",IF(E32&gt;D32,"Over budget",IF(E32=D32,"On budget","Under budget")))</f>
        <v>On budget</v>
      </c>
    </row>
    <row r="33" customFormat="false" ht="19.5" hidden="false" customHeight="true" outlineLevel="0" collapsed="false">
      <c r="B33" s="20" t="s">
        <v>60</v>
      </c>
      <c r="C33" s="21" t="s">
        <v>62</v>
      </c>
      <c r="D33" s="22" t="n">
        <v>150</v>
      </c>
      <c r="E33" s="22" t="n">
        <v>190</v>
      </c>
      <c r="F33" s="23" t="n">
        <f aca="false">IF(OR(D33="",E33=""),"",E33-D33)</f>
        <v>40</v>
      </c>
      <c r="G33" s="24" t="n">
        <f aca="false">IF(OR(D33="",E33="",D33=0),"",F33/D33)</f>
        <v>0.266666666666667</v>
      </c>
      <c r="H33" s="25" t="str">
        <f aca="false">IF(OR(D33="",E33=""),"",IF(E33&gt;D33,"Over budget",IF(E33=D33,"On budget","Under budget")))</f>
        <v>Over budget</v>
      </c>
    </row>
    <row r="34" customFormat="false" ht="19.5" hidden="false" customHeight="true" outlineLevel="0" collapsed="false">
      <c r="B34" s="26" t="s">
        <v>63</v>
      </c>
      <c r="C34" s="27"/>
      <c r="D34" s="28" t="n">
        <f aca="false">SUM(D32:D33)</f>
        <v>500</v>
      </c>
      <c r="E34" s="28" t="n">
        <f aca="false">SUM(E32:E33)</f>
        <v>540</v>
      </c>
      <c r="F34" s="28" t="n">
        <f aca="false">SUM(F32:F33)</f>
        <v>40</v>
      </c>
      <c r="G34" s="29" t="n">
        <f aca="false">IF(D34=0,"",F34/D34)</f>
        <v>0.08</v>
      </c>
      <c r="H34" s="30"/>
    </row>
    <row r="35" customFormat="false" ht="6" hidden="false" customHeight="true" outlineLevel="0" collapsed="false">
      <c r="B35" s="32"/>
      <c r="H35" s="33"/>
    </row>
    <row r="36" customFormat="false" ht="24" hidden="false" customHeight="true" outlineLevel="0" collapsed="false">
      <c r="B36" s="34" t="s">
        <v>64</v>
      </c>
      <c r="C36" s="35"/>
      <c r="D36" s="36" t="n">
        <f aca="false">SUM(D13,D18,D22,D26,D30,D34)</f>
        <v>26100</v>
      </c>
      <c r="E36" s="36" t="n">
        <f aca="false">SUM(E13,E18,E22,E26,E30,E34)</f>
        <v>25160</v>
      </c>
      <c r="F36" s="36" t="n">
        <f aca="false">SUM(F13,F18,F22,F26,F30,F34)</f>
        <v>-940</v>
      </c>
      <c r="G36" s="37" t="n">
        <f aca="false">IF(D36=0,"",F36/D36)</f>
        <v>-0.0360153256704981</v>
      </c>
      <c r="H36" s="38" t="str">
        <f aca="false">IF(E36&gt;D36,"Over budget",IF(E36=D36,"On budget","Under budget"))</f>
        <v>Under budget</v>
      </c>
    </row>
    <row r="37" customFormat="false" ht="7.5" hidden="false" customHeight="true" outlineLevel="0" collapsed="false">
      <c r="B37" s="32"/>
      <c r="H37" s="33"/>
    </row>
    <row r="38" customFormat="false" ht="18" hidden="false" customHeight="true" outlineLevel="0" collapsed="false">
      <c r="B38" s="39" t="str">
        <f aca="false">IF(ABS(D36-SUM(D9:D50))&lt;0.01,"Budget total reconciles","Check budget totals")</f>
        <v>Check budget totals</v>
      </c>
      <c r="C38" s="40"/>
      <c r="D38" s="40"/>
      <c r="E38" s="40"/>
      <c r="F38" s="40"/>
      <c r="G38" s="40"/>
      <c r="H38" s="41"/>
    </row>
  </sheetData>
  <sheetProtection sheet="true"/>
  <mergeCells count="14">
    <mergeCell ref="G2:H4"/>
    <mergeCell ref="C3:D3"/>
    <mergeCell ref="B6:C6"/>
    <mergeCell ref="D6:E6"/>
    <mergeCell ref="F6:G6"/>
    <mergeCell ref="B7:C7"/>
    <mergeCell ref="D7:E7"/>
    <mergeCell ref="F7:G7"/>
    <mergeCell ref="B9:H9"/>
    <mergeCell ref="B14:H14"/>
    <mergeCell ref="B19:H19"/>
    <mergeCell ref="B23:H23"/>
    <mergeCell ref="B27:H27"/>
    <mergeCell ref="B31:H31"/>
  </mergeCells>
  <conditionalFormatting sqref="F9:F50">
    <cfRule type="cellIs" priority="2" operator="greaterThan" aboveAverage="0" equalAverage="0" bottom="0" percent="0" rank="0" text="" dxfId="0">
      <formula>0</formula>
    </cfRule>
  </conditionalFormatting>
  <printOptions headings="false" gridLines="false" gridLinesSet="true" horizontalCentered="true" verticalCentered="false"/>
  <pageMargins left="0.25" right="0.25" top="0.45" bottom="0.7" header="0.511811023622047" footer="0.3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&amp;C&amp;9OpenSheets.co.uk  ·  free templates for UK small businesses  ·  MTD-ready tools at aligned.tax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2026-06-19T20:09:37Z</dcterms:created>
  <dc:creator>openpyxl</dc:creator>
  <dc:description/>
  <dc:language>en-GB</dc:language>
  <cp:lastModifiedBy>Anthony K</cp:lastModifiedBy>
  <dcterms:modified xsi:type="dcterms:W3CDTF">2026-06-20T12:12:43Z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