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P&amp;L Statement" sheetId="2" state="visible" r:id="rId4"/>
  </sheets>
  <definedNames>
    <definedName function="false" hidden="false" localSheetId="1" name="_xlnm.Print_Area" vbProcedure="false">'P&amp;L Statement'!$A$1:$G$51</definedName>
    <definedName function="false" hidden="false" localSheetId="1" name="_xlnm.Print_Titles" vbProcedure="false">'P&amp;L Statement'!$1:$9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<sst xmlns="http://schemas.openxmlformats.org/spreadsheetml/2006/main" count="69" uniqueCount="65">
  <si>
    <t xml:space="preserve">Profit and Loss Statement</t>
  </si>
  <si>
    <t xml:space="preserve">Detailed P&amp;L for UK limited companies, with current year, prior year and variance.</t>
  </si>
  <si>
    <t xml:space="preserve">How to use</t>
  </si>
  <si>
    <t xml:space="preserve">1. Enter your company name and the accounting period in the blue cells at the top of the P&amp;L sheet.</t>
  </si>
  <si>
    <t xml:space="preserve">2. Fill in the Current Year column with your actual figures for each income and expense line.</t>
  </si>
  <si>
    <t xml:space="preserve">3. Fill in the Prior Year column with last year's figures for comparison.</t>
  </si>
  <si>
    <t xml:space="preserve">4. The Variance column calculates automatically (Current minus Prior).</t>
  </si>
  <si>
    <t xml:space="preserve">5. Totals, gross profit, operating profit and net profit all calculate automatically.</t>
  </si>
  <si>
    <t xml:space="preserve">Clearing the sample data</t>
  </si>
  <si>
    <t xml:space="preserve">The blue cells contain example figures. Select them and press Delete to start with your own numbers. The white calculated cells look after themselves.</t>
  </si>
  <si>
    <t xml:space="preserve">Removing the footer credit</t>
  </si>
  <si>
    <t xml:space="preserve">A small OpenSheets credit prints in the page footer. You are welcome to keep it, but you can remove it via Page Layout, Page Setup, Header/Footer.</t>
  </si>
  <si>
    <t xml:space="preserve">Notes</t>
  </si>
  <si>
    <t xml:space="preserve">Blue cells are your inputs. White cells are calculated automatically. Do not type over white cells.</t>
  </si>
  <si>
    <t xml:space="preserve">The sheet is protected so only blue input cells can be edited. There is no password if you need to change the layout.</t>
  </si>
  <si>
    <t xml:space="preserve">Figures use UK accounting format: negatives shown in red brackets, zero shown as a dash.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</si>
  <si>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</si>
  <si>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</si>
  <si>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</si>
  <si>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</si>
  <si>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</si>
  <si>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</si>
  <si>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</si>
  <si>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Company name:</t>
  </si>
  <si>
    <t xml:space="preserve">Example Trading Ltd</t>
  </si>
  <si>
    <t xml:space="preserve">Period:</t>
  </si>
  <si>
    <t xml:space="preserve">Year ended 31 March 2025</t>
  </si>
  <si>
    <t xml:space="preserve">TOTAL REVENUE</t>
  </si>
  <si>
    <t xml:space="preserve">GROSS PROFIT</t>
  </si>
  <si>
    <t xml:space="preserve">OPERATING PROFIT</t>
  </si>
  <si>
    <t xml:space="preserve">NET PROFIT AFTER TAX</t>
  </si>
  <si>
    <t xml:space="preserve">Description</t>
  </si>
  <si>
    <t xml:space="preserve">Current Year £</t>
  </si>
  <si>
    <t xml:space="preserve">Prior Year £</t>
  </si>
  <si>
    <t xml:space="preserve">Variance £</t>
  </si>
  <si>
    <t xml:space="preserve">REVENUE</t>
  </si>
  <si>
    <t xml:space="preserve">Sales / turnover</t>
  </si>
  <si>
    <t xml:space="preserve">Other income</t>
  </si>
  <si>
    <t xml:space="preserve">Total Revenue</t>
  </si>
  <si>
    <t xml:space="preserve">COST OF SALES</t>
  </si>
  <si>
    <t xml:space="preserve">Materials / cost of goods</t>
  </si>
  <si>
    <t xml:space="preserve">Subcontractors</t>
  </si>
  <si>
    <t xml:space="preserve">Direct labour</t>
  </si>
  <si>
    <t xml:space="preserve">Total Cost of Sales</t>
  </si>
  <si>
    <t xml:space="preserve">Gross margin %</t>
  </si>
  <si>
    <t xml:space="preserve">OPERATING EXPENSES</t>
  </si>
  <si>
    <t xml:space="preserve">Wages and salaries</t>
  </si>
  <si>
    <t xml:space="preserve">Rent and rates</t>
  </si>
  <si>
    <t xml:space="preserve">Utilities</t>
  </si>
  <si>
    <t xml:space="preserve">Repairs and maintenance</t>
  </si>
  <si>
    <t xml:space="preserve">Vehicle costs</t>
  </si>
  <si>
    <t xml:space="preserve">Marketing and advertising</t>
  </si>
  <si>
    <t xml:space="preserve">IT and communications</t>
  </si>
  <si>
    <t xml:space="preserve">Professional fees</t>
  </si>
  <si>
    <t xml:space="preserve">Insurance</t>
  </si>
  <si>
    <t xml:space="preserve">Depreciation</t>
  </si>
  <si>
    <t xml:space="preserve">Other operating expenses</t>
  </si>
  <si>
    <t xml:space="preserve">Total Operating Expenses</t>
  </si>
  <si>
    <t xml:space="preserve">OTHER INCOME / (EXPENSE)</t>
  </si>
  <si>
    <t xml:space="preserve">Interest income</t>
  </si>
  <si>
    <t xml:space="preserve">Interest expense</t>
  </si>
  <si>
    <t xml:space="preserve">Net Other Income / (Expense)</t>
  </si>
  <si>
    <t xml:space="preserve">NET PROFIT BEFORE TAX</t>
  </si>
  <si>
    <t xml:space="preserve">Tax provision</t>
  </si>
  <si>
    <t xml:space="preserve">Self-check: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</si>
</sst>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£#,##0.00;[RED]&quot;(£&quot;#,##0.00\);\–"/>
    <numFmt numFmtId="166" formatCode="0.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1F2937"/>
      <name val="Calibri"/>
      <family val="0"/>
      <charset val="1"/>
    </font>
    <font>
      <sz val="12"/>
      <color rgb="FF6B7280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sz val="11"/>
      <color rgb="FF374151"/>
      <name val="Calibri"/>
      <family val="0"/>
      <charset val="1"/>
    </font>
    <font>
      <b val="true"/>
      <u val="single"/>
      <sz val="12"/>
      <color rgb="FF1E40AF"/>
      <name val="Calibri"/>
      <family val="0"/>
      <charset val="1"/>
    </font>
    <font>
      <sz val="11"/>
      <color rgb="FF6B7280"/>
      <name val="Calibri"/>
      <family val="0"/>
      <charset val="1"/>
    </font>
    <font>
      <i val="true"/>
      <sz val="10"/>
      <color rgb="FF9CA3AF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9CA3AF"/>
      </left>
      <right/>
      <top style="thin">
        <color rgb="FF9CA3AF"/>
      </top>
      <bottom/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1E40AF"/>
      </top>
      <bottom style="thin">
        <color rgb="FF1E40AF"/>
      </bottom>
      <diagonal/>
    </border>
    <border diagonalUp="false" diagonalDown="false">
      <left/>
      <right/>
      <top style="thin">
        <color rgb="FF1E40AF"/>
      </top>
      <bottom style="thin">
        <color rgb="FF1E40AF"/>
      </bottom>
      <diagonal/>
    </border>
    <border diagonalUp="false" diagonalDown="false">
      <left/>
      <right style="thin">
        <color rgb="FF9CA3AF"/>
      </right>
      <top style="thin">
        <color rgb="FF1E40AF"/>
      </top>
      <bottom style="thin">
        <color rgb="FF1E40AF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 style="medium">
        <color rgb="FF1E40AF"/>
      </top>
      <bottom style="thin">
        <color rgb="FF9CA3AF"/>
      </bottom>
      <diagonal/>
    </border>
    <border diagonalUp="false" diagonalDown="false">
      <left style="thin">
        <color rgb="FF9CA3AF"/>
      </left>
      <right style="thin">
        <color rgb="FF9CA3AF"/>
      </right>
      <top style="medium">
        <color rgb="FF1E40AF"/>
      </top>
      <bottom style="medium">
        <color rgb="FF1E40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6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5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true"/>
  </sheetPr>
  <dimension ref="B1:B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2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0</v>
      </c>
    </row>
    <row r="3" customFormat="false" ht="24" hidden="false" customHeight="true" outlineLevel="0" collapsed="false">
      <c r="B3" s="2" t="s">
        <v>1</v>
      </c>
    </row>
    <row r="4" customFormat="false" ht="13.5" hidden="false" customHeight="true" outlineLevel="0" collapsed="false"/>
    <row r="5" customFormat="false" ht="21.75" hidden="false" customHeight="true" outlineLevel="0" collapsed="false">
      <c r="B5" s="3" t="s">
        <v>2</v>
      </c>
    </row>
    <row r="6" customFormat="false" ht="21.75" hidden="false" customHeight="true" outlineLevel="0" collapsed="false">
      <c r="B6" s="4" t="s">
        <v>3</v>
      </c>
    </row>
    <row r="7" customFormat="false" ht="21.75" hidden="false" customHeight="true" outlineLevel="0" collapsed="false">
      <c r="B7" s="4" t="s">
        <v>4</v>
      </c>
    </row>
    <row r="8" customFormat="false" ht="21.75" hidden="false" customHeight="true" outlineLevel="0" collapsed="false">
      <c r="B8" s="4" t="s">
        <v>5</v>
      </c>
    </row>
    <row r="9" customFormat="false" ht="21.75" hidden="false" customHeight="true" outlineLevel="0" collapsed="false">
      <c r="B9" s="4" t="s">
        <v>6</v>
      </c>
    </row>
    <row r="10" customFormat="false" ht="21.75" hidden="false" customHeight="true" outlineLevel="0" collapsed="false">
      <c r="B10" s="4" t="s">
        <v>7</v>
      </c>
    </row>
    <row r="11" customFormat="false" ht="13.5" hidden="false" customHeight="true" outlineLevel="0" collapsed="false"/>
    <row r="12" customFormat="false" ht="21.75" hidden="false" customHeight="true" outlineLevel="0" collapsed="false">
      <c r="B12" s="5" t="s">
        <v>8</v>
      </c>
    </row>
    <row r="13" customFormat="false" ht="30" hidden="false" customHeight="true" outlineLevel="0" collapsed="false">
      <c r="B13" s="4" t="s">
        <v>9</v>
      </c>
    </row>
    <row r="14" customFormat="false" ht="13.5" hidden="false" customHeight="true" outlineLevel="0" collapsed="false"/>
    <row r="15" customFormat="false" ht="21.75" hidden="false" customHeight="true" outlineLevel="0" collapsed="false">
      <c r="B15" s="5" t="s">
        <v>10</v>
      </c>
    </row>
    <row r="16" customFormat="false" ht="30" hidden="false" customHeight="true" outlineLevel="0" collapsed="false">
      <c r="B16" s="4" t="s">
        <v>11</v>
      </c>
    </row>
    <row r="17" customFormat="false" ht="21.75" hidden="false" customHeight="true" outlineLevel="0" collapsed="false"/>
    <row r="18" customFormat="false" ht="21.75" hidden="false" customHeight="true" outlineLevel="0" collapsed="false">
      <c r="B18" s="5" t="s">
        <v>12</v>
      </c>
    </row>
    <row r="19" customFormat="false" ht="21.75" hidden="false" customHeight="true" outlineLevel="0" collapsed="false">
      <c r="B19" s="4" t="s">
        <v>13</v>
      </c>
    </row>
    <row r="20" customFormat="false" ht="21.75" hidden="false" customHeight="true" outlineLevel="0" collapsed="false">
      <c r="B20" s="4" t="s">
        <v>14</v>
      </c>
    </row>
    <row r="21" customFormat="false" ht="13.5" hidden="false" customHeight="true" outlineLevel="0" collapsed="false">
      <c r="B21" s="4" t="s">
        <v>15</v>
      </c>
    </row>
    <row r="22" customFormat="false" ht="21.75" hidden="false" customHeight="true" outlineLevel="0" collapsed="false"/>
    <row r="23" customFormat="false" ht="21.75" hidden="false" customHeight="true" outlineLevel="0" collapsed="false">
      <c r="B23" s="6" t="s">
        <v>16</v>
      </c>
    </row>
    <row r="24" customFormat="false" ht="21.75" hidden="false" customHeight="true" outlineLevel="0" collapsed="false">
      <c r="B24" s="7" t="s">
        <v>17</v>
      </c>
    </row>
    <row r="25" customFormat="false" ht="21.75" hidden="false" customHeight="true" outlineLevel="0" collapsed="false">
      <c r="B25" s="8" t="s">
        <v>18</v>
      </c>
    </row>
    <row r="26" customFormat="false" ht="13.5" hidden="false" customHeight="true" outlineLevel="0" collapsed="false"/>
    <row r="27" customFormat="false" ht="21.75" hidden="false" customHeight="true" outlineLevel="0" collapsed="false">
      <c r="B27" s="6" t="s">
        <v>19</v>
      </c>
    </row>
    <row r="28" customFormat="false" ht="21.75" hidden="false" customHeight="true" outlineLevel="0" collapsed="false">
      <c r="B28" s="7" t="s">
        <v>20</v>
      </c>
    </row>
    <row r="29" customFormat="false" ht="21.75" hidden="false" customHeight="true" outlineLevel="0" collapsed="false">
      <c r="B29" s="8" t="s">
        <v>21</v>
      </c>
    </row>
  </sheetData>
  <hyperlinks>
    <hyperlink ref="B24" r:id="rId1" display="OpenSheets.co.uk"/>
    <hyperlink ref="B28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36"/>
    <col collapsed="false" customWidth="true" hidden="false" outlineLevel="0" max="7" min="3" style="0" width="16"/>
  </cols>
  <sheetData>
    <row r="1" customFormat="false" ht="12" hidden="false" customHeight="true" outlineLevel="0" collapsed="false"/>
    <row r="2" customFormat="false" ht="39.75" hidden="false" customHeight="true" outlineLevel="0" collapsed="false">
      <c r="B2" s="1" t="s">
        <v>0</v>
      </c>
      <c r="F2" s="9" t="s">
        <v>22</v>
      </c>
      <c r="G2" s="9"/>
    </row>
    <row r="3" customFormat="false" ht="24" hidden="false" customHeight="true" outlineLevel="0" collapsed="false">
      <c r="B3" s="10" t="s">
        <v>23</v>
      </c>
      <c r="C3" s="11" t="s">
        <v>24</v>
      </c>
      <c r="D3" s="11"/>
      <c r="F3" s="9"/>
      <c r="G3" s="9"/>
    </row>
    <row r="4" customFormat="false" ht="24" hidden="false" customHeight="true" outlineLevel="0" collapsed="false">
      <c r="B4" s="10" t="s">
        <v>25</v>
      </c>
      <c r="C4" s="11" t="s">
        <v>26</v>
      </c>
      <c r="D4" s="11"/>
    </row>
    <row r="5" customFormat="false" ht="6" hidden="false" customHeight="true" outlineLevel="0" collapsed="false">
      <c r="B5" s="12"/>
      <c r="C5" s="12"/>
      <c r="D5" s="12"/>
      <c r="E5" s="12"/>
      <c r="F5" s="12"/>
      <c r="G5" s="12"/>
    </row>
    <row r="6" customFormat="false" ht="18" hidden="false" customHeight="true" outlineLevel="0" collapsed="false">
      <c r="B6" s="13" t="s">
        <v>27</v>
      </c>
      <c r="C6" s="14" t="s">
        <v>28</v>
      </c>
      <c r="D6" s="14" t="s">
        <v>29</v>
      </c>
      <c r="E6" s="15" t="s">
        <v>30</v>
      </c>
    </row>
    <row r="7" customFormat="false" ht="30" hidden="false" customHeight="true" outlineLevel="0" collapsed="false">
      <c r="B7" s="16" t="n">
        <f aca="false">C13</f>
        <v>47000</v>
      </c>
      <c r="C7" s="17" t="n">
        <f aca="false">C21</f>
        <v>24800</v>
      </c>
      <c r="D7" s="17" t="n">
        <f aca="false">C38</f>
        <v>510</v>
      </c>
      <c r="E7" s="18" t="n">
        <f aca="false">C48</f>
        <v>-3020</v>
      </c>
    </row>
    <row r="8" customFormat="false" ht="9.75" hidden="false" customHeight="true" outlineLevel="0" collapsed="false"/>
    <row r="9" customFormat="false" ht="27.75" hidden="false" customHeight="true" outlineLevel="0" collapsed="false">
      <c r="B9" s="19" t="s">
        <v>31</v>
      </c>
      <c r="C9" s="20" t="s">
        <v>32</v>
      </c>
      <c r="D9" s="20" t="s">
        <v>33</v>
      </c>
      <c r="E9" s="20" t="s">
        <v>34</v>
      </c>
    </row>
    <row r="10" customFormat="false" ht="21.75" hidden="false" customHeight="true" outlineLevel="0" collapsed="false">
      <c r="B10" s="21" t="s">
        <v>35</v>
      </c>
      <c r="C10" s="22"/>
      <c r="D10" s="22"/>
      <c r="E10" s="23"/>
    </row>
    <row r="11" customFormat="false" ht="21.75" hidden="false" customHeight="true" outlineLevel="0" collapsed="false">
      <c r="B11" s="24" t="s">
        <v>36</v>
      </c>
      <c r="C11" s="25" t="n">
        <v>45800</v>
      </c>
      <c r="D11" s="25" t="n">
        <v>38200</v>
      </c>
      <c r="E11" s="26" t="n">
        <f aca="false">IF(OR(C11="",D11=""),"",C11-D11)</f>
        <v>7600</v>
      </c>
    </row>
    <row r="12" customFormat="false" ht="21.75" hidden="false" customHeight="true" outlineLevel="0" collapsed="false">
      <c r="B12" s="24" t="s">
        <v>37</v>
      </c>
      <c r="C12" s="25" t="n">
        <v>1200</v>
      </c>
      <c r="D12" s="25" t="n">
        <v>900</v>
      </c>
      <c r="E12" s="26" t="n">
        <f aca="false">IF(OR(C12="",D12=""),"",C12-D12)</f>
        <v>300</v>
      </c>
    </row>
    <row r="13" customFormat="false" ht="24" hidden="false" customHeight="true" outlineLevel="0" collapsed="false">
      <c r="B13" s="27" t="s">
        <v>38</v>
      </c>
      <c r="C13" s="28" t="n">
        <f aca="false">SUM(C11:C12)</f>
        <v>47000</v>
      </c>
      <c r="D13" s="28" t="n">
        <f aca="false">SUM(D11:D12)</f>
        <v>39100</v>
      </c>
      <c r="E13" s="29" t="n">
        <f aca="false">IF(OR(C13="",D13=""),"",C13-D13)</f>
        <v>7900</v>
      </c>
    </row>
    <row r="14" customFormat="false" ht="7.5" hidden="false" customHeight="true" outlineLevel="0" collapsed="false"/>
    <row r="15" customFormat="false" ht="21.75" hidden="false" customHeight="true" outlineLevel="0" collapsed="false">
      <c r="B15" s="21" t="s">
        <v>39</v>
      </c>
      <c r="C15" s="22"/>
      <c r="D15" s="22"/>
      <c r="E15" s="23"/>
    </row>
    <row r="16" customFormat="false" ht="21.75" hidden="false" customHeight="true" outlineLevel="0" collapsed="false">
      <c r="B16" s="24" t="s">
        <v>40</v>
      </c>
      <c r="C16" s="25" t="n">
        <v>12400</v>
      </c>
      <c r="D16" s="25" t="n">
        <v>9800</v>
      </c>
      <c r="E16" s="26" t="n">
        <f aca="false">IF(OR(C16="",D16=""),"",C16-D16)</f>
        <v>2600</v>
      </c>
    </row>
    <row r="17" customFormat="false" ht="21.75" hidden="false" customHeight="true" outlineLevel="0" collapsed="false">
      <c r="B17" s="24" t="s">
        <v>41</v>
      </c>
      <c r="C17" s="25" t="n">
        <v>4200</v>
      </c>
      <c r="D17" s="25" t="n">
        <v>3100</v>
      </c>
      <c r="E17" s="26" t="n">
        <f aca="false">IF(OR(C17="",D17=""),"",C17-D17)</f>
        <v>1100</v>
      </c>
    </row>
    <row r="18" customFormat="false" ht="21.75" hidden="false" customHeight="true" outlineLevel="0" collapsed="false">
      <c r="B18" s="24" t="s">
        <v>42</v>
      </c>
      <c r="C18" s="25" t="n">
        <v>5600</v>
      </c>
      <c r="D18" s="25" t="n">
        <v>4800</v>
      </c>
      <c r="E18" s="26" t="n">
        <f aca="false">IF(OR(C18="",D18=""),"",C18-D18)</f>
        <v>800</v>
      </c>
    </row>
    <row r="19" customFormat="false" ht="24" hidden="false" customHeight="true" outlineLevel="0" collapsed="false">
      <c r="B19" s="27" t="s">
        <v>43</v>
      </c>
      <c r="C19" s="28" t="n">
        <f aca="false">SUM(C16:C18)</f>
        <v>22200</v>
      </c>
      <c r="D19" s="28" t="n">
        <f aca="false">SUM(D16:D18)</f>
        <v>17700</v>
      </c>
      <c r="E19" s="29" t="n">
        <f aca="false">IF(OR(C19="",D19=""),"",C19-D19)</f>
        <v>4500</v>
      </c>
    </row>
    <row r="20" customFormat="false" ht="7.5" hidden="false" customHeight="true" outlineLevel="0" collapsed="false"/>
    <row r="21" customFormat="false" ht="25.5" hidden="false" customHeight="true" outlineLevel="0" collapsed="false">
      <c r="B21" s="30" t="s">
        <v>28</v>
      </c>
      <c r="C21" s="31" t="n">
        <f aca="false">C13-C19</f>
        <v>24800</v>
      </c>
      <c r="D21" s="31" t="n">
        <f aca="false">D13-D19</f>
        <v>21400</v>
      </c>
      <c r="E21" s="31" t="n">
        <f aca="false">IF(OR(C21="",D21=""),"",C21-D21)</f>
        <v>3400</v>
      </c>
    </row>
    <row r="22" customFormat="false" ht="21.75" hidden="false" customHeight="true" outlineLevel="0" collapsed="false">
      <c r="B22" s="32" t="s">
        <v>44</v>
      </c>
      <c r="C22" s="33" t="n">
        <f aca="false">IF(C13=0,"",C21/C13)</f>
        <v>0.527659574468085</v>
      </c>
      <c r="D22" s="33" t="n">
        <f aca="false">IF(D13=0,"",D21/D13)</f>
        <v>0.547314578005115</v>
      </c>
      <c r="E22" s="34"/>
    </row>
    <row r="23" customFormat="false" ht="7.5" hidden="false" customHeight="true" outlineLevel="0" collapsed="false"/>
    <row r="24" customFormat="false" ht="21.75" hidden="false" customHeight="true" outlineLevel="0" collapsed="false">
      <c r="B24" s="21" t="s">
        <v>45</v>
      </c>
      <c r="C24" s="22"/>
      <c r="D24" s="22"/>
      <c r="E24" s="23"/>
    </row>
    <row r="25" customFormat="false" ht="21.75" hidden="false" customHeight="true" outlineLevel="0" collapsed="false">
      <c r="B25" s="24" t="s">
        <v>46</v>
      </c>
      <c r="C25" s="25" t="n">
        <v>8400</v>
      </c>
      <c r="D25" s="25" t="n">
        <v>7200</v>
      </c>
      <c r="E25" s="26" t="n">
        <f aca="false">IF(OR(C25="",D25=""),"",C25-D25)</f>
        <v>1200</v>
      </c>
    </row>
    <row r="26" customFormat="false" ht="21.75" hidden="false" customHeight="true" outlineLevel="0" collapsed="false">
      <c r="B26" s="24" t="s">
        <v>47</v>
      </c>
      <c r="C26" s="25" t="n">
        <v>3600</v>
      </c>
      <c r="D26" s="25" t="n">
        <v>3600</v>
      </c>
      <c r="E26" s="26" t="n">
        <f aca="false">IF(OR(C26="",D26=""),"",C26-D26)</f>
        <v>0</v>
      </c>
    </row>
    <row r="27" customFormat="false" ht="21.75" hidden="false" customHeight="true" outlineLevel="0" collapsed="false">
      <c r="B27" s="24" t="s">
        <v>48</v>
      </c>
      <c r="C27" s="25" t="n">
        <v>1200</v>
      </c>
      <c r="D27" s="25" t="n">
        <v>1100</v>
      </c>
      <c r="E27" s="26" t="n">
        <f aca="false">IF(OR(C27="",D27=""),"",C27-D27)</f>
        <v>100</v>
      </c>
    </row>
    <row r="28" customFormat="false" ht="21.75" hidden="false" customHeight="true" outlineLevel="0" collapsed="false">
      <c r="B28" s="24" t="s">
        <v>49</v>
      </c>
      <c r="C28" s="25" t="n">
        <v>650</v>
      </c>
      <c r="D28" s="25" t="n">
        <v>400</v>
      </c>
      <c r="E28" s="26" t="n">
        <f aca="false">IF(OR(C28="",D28=""),"",C28-D28)</f>
        <v>250</v>
      </c>
    </row>
    <row r="29" customFormat="false" ht="21.75" hidden="false" customHeight="true" outlineLevel="0" collapsed="false">
      <c r="B29" s="24" t="s">
        <v>50</v>
      </c>
      <c r="C29" s="25" t="n">
        <v>1800</v>
      </c>
      <c r="D29" s="25" t="n">
        <v>1500</v>
      </c>
      <c r="E29" s="26" t="n">
        <f aca="false">IF(OR(C29="",D29=""),"",C29-D29)</f>
        <v>300</v>
      </c>
    </row>
    <row r="30" customFormat="false" ht="21.75" hidden="false" customHeight="true" outlineLevel="0" collapsed="false">
      <c r="B30" s="24" t="s">
        <v>51</v>
      </c>
      <c r="C30" s="25" t="n">
        <v>2200</v>
      </c>
      <c r="D30" s="25" t="n">
        <v>1800</v>
      </c>
      <c r="E30" s="26" t="n">
        <f aca="false">IF(OR(C30="",D30=""),"",C30-D30)</f>
        <v>400</v>
      </c>
    </row>
    <row r="31" customFormat="false" ht="21.75" hidden="false" customHeight="true" outlineLevel="0" collapsed="false">
      <c r="B31" s="24" t="s">
        <v>52</v>
      </c>
      <c r="C31" s="25" t="n">
        <v>960</v>
      </c>
      <c r="D31" s="25" t="n">
        <v>840</v>
      </c>
      <c r="E31" s="26" t="n">
        <f aca="false">IF(OR(C31="",D31=""),"",C31-D31)</f>
        <v>120</v>
      </c>
    </row>
    <row r="32" customFormat="false" ht="21.75" hidden="false" customHeight="true" outlineLevel="0" collapsed="false">
      <c r="B32" s="24" t="s">
        <v>53</v>
      </c>
      <c r="C32" s="25" t="n">
        <v>1500</v>
      </c>
      <c r="D32" s="25" t="n">
        <v>1200</v>
      </c>
      <c r="E32" s="26" t="n">
        <f aca="false">IF(OR(C32="",D32=""),"",C32-D32)</f>
        <v>300</v>
      </c>
    </row>
    <row r="33" customFormat="false" ht="21.75" hidden="false" customHeight="true" outlineLevel="0" collapsed="false">
      <c r="B33" s="24" t="s">
        <v>54</v>
      </c>
      <c r="C33" s="25" t="n">
        <v>1400</v>
      </c>
      <c r="D33" s="25" t="n">
        <v>1250</v>
      </c>
      <c r="E33" s="26" t="n">
        <f aca="false">IF(OR(C33="",D33=""),"",C33-D33)</f>
        <v>150</v>
      </c>
    </row>
    <row r="34" customFormat="false" ht="21.75" hidden="false" customHeight="true" outlineLevel="0" collapsed="false">
      <c r="B34" s="24" t="s">
        <v>55</v>
      </c>
      <c r="C34" s="25" t="n">
        <v>2000</v>
      </c>
      <c r="D34" s="25" t="n">
        <v>1800</v>
      </c>
      <c r="E34" s="26" t="n">
        <f aca="false">IF(OR(C34="",D34=""),"",C34-D34)</f>
        <v>200</v>
      </c>
    </row>
    <row r="35" customFormat="false" ht="21.75" hidden="false" customHeight="true" outlineLevel="0" collapsed="false">
      <c r="B35" s="24" t="s">
        <v>56</v>
      </c>
      <c r="C35" s="25" t="n">
        <v>580</v>
      </c>
      <c r="D35" s="25" t="n">
        <v>420</v>
      </c>
      <c r="E35" s="26" t="n">
        <f aca="false">IF(OR(C35="",D35=""),"",C35-D35)</f>
        <v>160</v>
      </c>
    </row>
    <row r="36" customFormat="false" ht="24" hidden="false" customHeight="true" outlineLevel="0" collapsed="false">
      <c r="B36" s="27" t="s">
        <v>57</v>
      </c>
      <c r="C36" s="28" t="n">
        <f aca="false">SUM(C25:C35)</f>
        <v>24290</v>
      </c>
      <c r="D36" s="28" t="n">
        <f aca="false">SUM(D25:D35)</f>
        <v>21110</v>
      </c>
      <c r="E36" s="29" t="n">
        <f aca="false">IF(OR(C36="",D36=""),"",C36-D36)</f>
        <v>3180</v>
      </c>
    </row>
    <row r="37" customFormat="false" ht="7.5" hidden="false" customHeight="true" outlineLevel="0" collapsed="false"/>
    <row r="38" customFormat="false" ht="25.5" hidden="false" customHeight="true" outlineLevel="0" collapsed="false">
      <c r="B38" s="30" t="s">
        <v>29</v>
      </c>
      <c r="C38" s="31" t="n">
        <f aca="false">C21-C36</f>
        <v>510</v>
      </c>
      <c r="D38" s="31" t="n">
        <f aca="false">D21-D36</f>
        <v>290</v>
      </c>
      <c r="E38" s="31" t="n">
        <f aca="false">IF(OR(C38="",D38=""),"",C38-D38)</f>
        <v>220</v>
      </c>
    </row>
    <row r="39" customFormat="false" ht="7.5" hidden="false" customHeight="true" outlineLevel="0" collapsed="false"/>
    <row r="40" customFormat="false" ht="21.75" hidden="false" customHeight="true" outlineLevel="0" collapsed="false">
      <c r="B40" s="21" t="s">
        <v>58</v>
      </c>
      <c r="C40" s="22"/>
      <c r="D40" s="22"/>
      <c r="E40" s="23"/>
    </row>
    <row r="41" customFormat="false" ht="21.75" hidden="false" customHeight="true" outlineLevel="0" collapsed="false">
      <c r="B41" s="24" t="s">
        <v>59</v>
      </c>
      <c r="C41" s="25" t="n">
        <v>120</v>
      </c>
      <c r="D41" s="25" t="n">
        <v>80</v>
      </c>
      <c r="E41" s="26" t="n">
        <f aca="false">IF(OR(C41="",D41=""),"",C41-D41)</f>
        <v>40</v>
      </c>
    </row>
    <row r="42" customFormat="false" ht="21.75" hidden="false" customHeight="true" outlineLevel="0" collapsed="false">
      <c r="B42" s="24" t="s">
        <v>60</v>
      </c>
      <c r="C42" s="25" t="n">
        <v>-450</v>
      </c>
      <c r="D42" s="25" t="n">
        <v>-380</v>
      </c>
      <c r="E42" s="26" t="n">
        <f aca="false">IF(OR(C42="",D42=""),"",C42-D42)</f>
        <v>-70</v>
      </c>
    </row>
    <row r="43" customFormat="false" ht="24" hidden="false" customHeight="true" outlineLevel="0" collapsed="false">
      <c r="B43" s="27" t="s">
        <v>61</v>
      </c>
      <c r="C43" s="28" t="n">
        <f aca="false">SUM(C41:C42)</f>
        <v>-330</v>
      </c>
      <c r="D43" s="28" t="n">
        <f aca="false">SUM(D41:D42)</f>
        <v>-300</v>
      </c>
      <c r="E43" s="29" t="n">
        <f aca="false">IF(OR(C43="",D43=""),"",C43-D43)</f>
        <v>-30</v>
      </c>
    </row>
    <row r="44" customFormat="false" ht="7.5" hidden="false" customHeight="true" outlineLevel="0" collapsed="false"/>
    <row r="45" customFormat="false" ht="27.75" hidden="false" customHeight="true" outlineLevel="0" collapsed="false">
      <c r="B45" s="35" t="s">
        <v>62</v>
      </c>
      <c r="C45" s="36" t="n">
        <f aca="false">C38+C43</f>
        <v>180</v>
      </c>
      <c r="D45" s="36" t="n">
        <f aca="false">D38+D43</f>
        <v>-10</v>
      </c>
      <c r="E45" s="36" t="n">
        <f aca="false">IF(OR(C45="",D45=""),"",C45-D45)</f>
        <v>190</v>
      </c>
    </row>
    <row r="46" customFormat="false" ht="21.75" hidden="false" customHeight="true" outlineLevel="0" collapsed="false">
      <c r="B46" s="37" t="s">
        <v>63</v>
      </c>
      <c r="C46" s="25" t="n">
        <v>3200</v>
      </c>
      <c r="D46" s="25" t="n">
        <v>2800</v>
      </c>
      <c r="E46" s="34"/>
    </row>
    <row r="47" customFormat="false" ht="7.5" hidden="false" customHeight="true" outlineLevel="0" collapsed="false"/>
    <row r="48" customFormat="false" ht="30" hidden="false" customHeight="true" outlineLevel="0" collapsed="false">
      <c r="B48" s="38" t="s">
        <v>30</v>
      </c>
      <c r="C48" s="39" t="n">
        <f aca="false">C45-C46</f>
        <v>-3020</v>
      </c>
      <c r="D48" s="39" t="n">
        <f aca="false">D45-D46</f>
        <v>-2810</v>
      </c>
      <c r="E48" s="39" t="n">
        <f aca="false">IF(OR(C48="",D48=""),"",C48-D48)</f>
        <v>-210</v>
      </c>
    </row>
    <row r="49" customFormat="false" ht="12" hidden="false" customHeight="true" outlineLevel="0" collapsed="false"/>
    <row r="50" customFormat="false" ht="21.75" hidden="false" customHeight="true" outlineLevel="0" collapsed="false">
      <c r="B50" s="40" t="s">
        <v>64</v>
      </c>
      <c r="C50" s="41" t="str">
        <f aca="false">IF(ROUND(C13-C19-C36+C43-C46-C48,2)=0,"Balanced","Check figures")</f>
        <v>Balanced</v>
      </c>
      <c r="D50" s="42" t="str">
        <f aca="false">IF(ROUND(D13-D19-D36+D43-D46-D48,2)=0,"Balanced","Check figures")</f>
        <v>Balanced</v>
      </c>
    </row>
  </sheetData>
  <sheetProtection sheet="true"/>
  <mergeCells count="3">
    <mergeCell ref="F2:G3"/>
    <mergeCell ref="C3:D3"/>
    <mergeCell ref="C4:D4"/>
  </mergeCells>
  <printOptions headings="false" gridLines="false" gridLinesSet="true" horizontalCentered="tru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2026-06-19T19:09:49Z</dcterms:created>
  <dc:creator>openpyxl</dc:creator>
  <dc:description/>
  <dc:language>en-US</dc:language>
  <cp:lastModifiedBy>Anthony K</cp:lastModifiedBy>
  <dcterms:modified xsi:type="dcterms:W3CDTF">2026-06-20T11:58:25Z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