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&amp;L Self-Employed" sheetId="2" state="visible" r:id="rId4"/>
  </sheets>
  <definedNames>
    <definedName function="false" hidden="false" localSheetId="1" name="_xlnm.Print_Area" vbProcedure="false">'P&amp;L Self-Employed'!$A$1:$F$44</definedName>
    <definedName function="false" hidden="false" localSheetId="1" name="_xlnm.Print_Titles" vbProcedure="false">'P&amp;L Self-Employed'!$1:$9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<sst xmlns="http://schemas.openxmlformats.org/spreadsheetml/2006/main" count="65" uniqueCount="63">
  <si>
    <t xml:space="preserve">Profit and Loss – Self-Employed</t>
  </si>
  <si>
    <t xml:space="preserve">Sole trader P&amp;L for self-assessment, aligned with HMRC SA103.</t>
  </si>
  <si>
    <t xml:space="preserve">How to use</t>
  </si>
  <si>
    <t xml:space="preserve">1. Enter the tax year (or select from the dropdown) and your business name in the blue cells at the top.</t>
  </si>
  <si>
    <t xml:space="preserve">2. Fill in the Income section: enter your turnover and any other business income.</t>
  </si>
  <si>
    <t xml:space="preserve">3. Fill in the Allowable Expenses section using the HMRC SA103 categories.</t>
  </si>
  <si>
    <t xml:space="preserve">4. The Net Profit figure calculates automatically (Total Income minus Total Allowable Expenses).</t>
  </si>
  <si>
    <t xml:space="preserve">5. Fill in any Capital Allowances and disallowable expenses to arrive at your Adjusted Profit for tax.</t>
  </si>
  <si>
    <t xml:space="preserve">6. The Class 4 NI estimate at the bottom is for reference only. Check your actual liability on HMRC online.</t>
  </si>
  <si>
    <t xml:space="preserve">Clearing the sample data</t>
  </si>
  <si>
    <t xml:space="preserve">The blue cells contain example figures. Select them and press Delete to start with your own. The white calculated cells look after themselves.</t>
  </si>
  <si>
    <t xml:space="preserve">Removing the footer credit</t>
  </si>
  <si>
    <t xml:space="preserve">A small OpenSheets credit prints in the page footer. You are welcome to keep it, but you can remove it via Page Layout, Page Setup, Header/Footer.</t>
  </si>
  <si>
    <t xml:space="preserve">Notes</t>
  </si>
  <si>
    <t xml:space="preserve">Blue cells are your inputs. White cells are calculated automatically.</t>
  </si>
  <si>
    <t xml:space="preserve">This template is for reference only. Use HMRC online to submit your actual self-assessment return.</t>
  </si>
  <si>
    <t xml:space="preserve">The sheet is protected so only blue input cells can be edited. No password required to unprotect.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</si>
  <si>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</si>
  <si>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</si>
  <si>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</si>
  <si>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</si>
  <si>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</si>
  <si>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</si>
  <si>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</si>
  <si>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Business name:</t>
  </si>
  <si>
    <t xml:space="preserve">Acme Consulting</t>
  </si>
  <si>
    <t xml:space="preserve">Tax year:</t>
  </si>
  <si>
    <t xml:space="preserve">2024/25</t>
  </si>
  <si>
    <t xml:space="preserve">TOTAL INCOME</t>
  </si>
  <si>
    <t xml:space="preserve">TOTAL EXPENSES</t>
  </si>
  <si>
    <t xml:space="preserve">NET PROFIT</t>
  </si>
  <si>
    <t xml:space="preserve">ADJUSTED PROFIT</t>
  </si>
  <si>
    <t xml:space="preserve">Description</t>
  </si>
  <si>
    <t xml:space="preserve">This Year £</t>
  </si>
  <si>
    <t xml:space="preserve">Last Year £</t>
  </si>
  <si>
    <t xml:space="preserve">INCOME</t>
  </si>
  <si>
    <t xml:space="preserve">Turnover / sales</t>
  </si>
  <si>
    <t xml:space="preserve">Other business income</t>
  </si>
  <si>
    <t xml:space="preserve">Total Income</t>
  </si>
  <si>
    <t xml:space="preserve">ALLOWABLE EXPENSES</t>
  </si>
  <si>
    <t xml:space="preserve">Cost of goods / materials</t>
  </si>
  <si>
    <t xml:space="preserve">Wages and salaries</t>
  </si>
  <si>
    <t xml:space="preserve">Rent, rates and power</t>
  </si>
  <si>
    <t xml:space="preserve">Repairs and maintenance</t>
  </si>
  <si>
    <t xml:space="preserve">Phone and internet</t>
  </si>
  <si>
    <t xml:space="preserve">Motor expenses</t>
  </si>
  <si>
    <t xml:space="preserve">Travel and subsistence</t>
  </si>
  <si>
    <t xml:space="preserve">Advertising</t>
  </si>
  <si>
    <t xml:space="preserve">Business insurance</t>
  </si>
  <si>
    <t xml:space="preserve">Professional fees</t>
  </si>
  <si>
    <t xml:space="preserve">Interest and finance charges</t>
  </si>
  <si>
    <t xml:space="preserve">Other allowable expenses</t>
  </si>
  <si>
    <t xml:space="preserve">Total Allowable Expenses</t>
  </si>
  <si>
    <t xml:space="preserve">ADJUSTMENTS</t>
  </si>
  <si>
    <t xml:space="preserve">Capital allowances / AIA</t>
  </si>
  <si>
    <t xml:space="preserve">Disallowable expenses added back</t>
  </si>
  <si>
    <t xml:space="preserve">Total Adjustments</t>
  </si>
  <si>
    <t xml:space="preserve">ADJUSTED PROFIT FOR TAX</t>
  </si>
  <si>
    <t xml:space="preserve">CLASS 4 NI ESTIMATE (2024/25 rates – for reference only)</t>
  </si>
  <si>
    <t xml:space="preserve">Profits between £12,570 and £50,270 at 6%</t>
  </si>
  <si>
    <t xml:space="preserve">Profits above £50,270 at 2%</t>
  </si>
  <si>
    <t xml:space="preserve">Total Class 4 NI</t>
  </si>
  <si>
    <t xml:space="preserve">For reference only. Use HMRC online for your actual self-assessment return.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</si>
</sst>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;[RED]&quot;(£&quot;#,##0.00\);\–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9CA3AF"/>
      </left>
      <right/>
      <top style="thin">
        <color rgb="FF1E40AF"/>
      </top>
      <bottom style="thin">
        <color rgb="FF1E40AF"/>
      </bottom>
      <diagonal/>
    </border>
    <border diagonalUp="false" diagonalDown="false">
      <left/>
      <right/>
      <top style="thin">
        <color rgb="FF1E40AF"/>
      </top>
      <bottom style="thin">
        <color rgb="FF1E40AF"/>
      </bottom>
      <diagonal/>
    </border>
    <border diagonalUp="false" diagonalDown="false">
      <left/>
      <right style="thin">
        <color rgb="FF9CA3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1E40AF"/>
      </top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s">
        <v>1</v>
      </c>
    </row>
    <row r="4" customFormat="false" ht="13.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21.75" hidden="false" customHeight="true" outlineLevel="0" collapsed="false">
      <c r="B6" s="4" t="s">
        <v>3</v>
      </c>
    </row>
    <row r="7" customFormat="false" ht="21.75" hidden="false" customHeight="true" outlineLevel="0" collapsed="false">
      <c r="B7" s="4" t="s">
        <v>4</v>
      </c>
    </row>
    <row r="8" customFormat="false" ht="21.75" hidden="false" customHeight="true" outlineLevel="0" collapsed="false">
      <c r="B8" s="4" t="s">
        <v>5</v>
      </c>
    </row>
    <row r="9" customFormat="false" ht="21.75" hidden="false" customHeight="true" outlineLevel="0" collapsed="false">
      <c r="B9" s="4" t="s">
        <v>6</v>
      </c>
    </row>
    <row r="10" customFormat="false" ht="21.75" hidden="false" customHeight="true" outlineLevel="0" collapsed="false">
      <c r="B10" s="4" t="s">
        <v>7</v>
      </c>
    </row>
    <row r="11" customFormat="false" ht="13.5" hidden="false" customHeight="true" outlineLevel="0" collapsed="false">
      <c r="B11" s="4" t="s">
        <v>8</v>
      </c>
    </row>
    <row r="12" customFormat="false" ht="21.75" hidden="false" customHeight="true" outlineLevel="0" collapsed="false">
      <c r="B12" s="3" t="s">
        <v>9</v>
      </c>
    </row>
    <row r="13" customFormat="false" ht="30" hidden="false" customHeight="true" outlineLevel="0" collapsed="false">
      <c r="B13" s="4" t="s">
        <v>10</v>
      </c>
    </row>
    <row r="14" customFormat="false" ht="13.5" hidden="false" customHeight="true" outlineLevel="0" collapsed="false">
      <c r="B14" s="3" t="s">
        <v>11</v>
      </c>
    </row>
    <row r="15" customFormat="false" ht="30" hidden="false" customHeight="true" outlineLevel="0" collapsed="false">
      <c r="B15" s="4" t="s">
        <v>12</v>
      </c>
    </row>
    <row r="16" customFormat="false" ht="13.5" hidden="false" customHeight="true" outlineLevel="0" collapsed="false">
      <c r="B16" s="3" t="s">
        <v>13</v>
      </c>
    </row>
    <row r="17" customFormat="false" ht="21.75" hidden="false" customHeight="true" outlineLevel="0" collapsed="false">
      <c r="B17" s="4" t="s">
        <v>14</v>
      </c>
    </row>
    <row r="18" customFormat="false" ht="21.75" hidden="false" customHeight="true" outlineLevel="0" collapsed="false">
      <c r="B18" s="4" t="s">
        <v>15</v>
      </c>
    </row>
    <row r="19" customFormat="false" ht="21.75" hidden="false" customHeight="true" outlineLevel="0" collapsed="false">
      <c r="B19" s="4" t="s">
        <v>16</v>
      </c>
    </row>
    <row r="20" customFormat="false" ht="21.75" hidden="false" customHeight="true" outlineLevel="0" collapsed="false"/>
    <row r="21" customFormat="false" ht="13.5" hidden="false" customHeight="true" outlineLevel="0" collapsed="false">
      <c r="B21" s="5" t="s">
        <v>17</v>
      </c>
    </row>
    <row r="22" customFormat="false" ht="21.75" hidden="false" customHeight="true" outlineLevel="0" collapsed="false">
      <c r="B22" s="6" t="s">
        <v>18</v>
      </c>
    </row>
    <row r="23" customFormat="false" ht="21.75" hidden="false" customHeight="true" outlineLevel="0" collapsed="false">
      <c r="B23" s="7" t="s">
        <v>19</v>
      </c>
    </row>
    <row r="24" customFormat="false" ht="21.75" hidden="false" customHeight="true" outlineLevel="0" collapsed="false"/>
    <row r="25" customFormat="false" ht="13.5" hidden="false" customHeight="true" outlineLevel="0" collapsed="false">
      <c r="B25" s="5" t="s">
        <v>20</v>
      </c>
    </row>
    <row r="26" customFormat="false" ht="21.75" hidden="false" customHeight="true" outlineLevel="0" collapsed="false">
      <c r="B26" s="6" t="s">
        <v>21</v>
      </c>
    </row>
    <row r="27" customFormat="false" ht="21.75" hidden="false" customHeight="true" outlineLevel="0" collapsed="false">
      <c r="B27" s="7" t="s">
        <v>22</v>
      </c>
    </row>
  </sheetData>
  <hyperlinks>
    <hyperlink ref="B22" r:id="rId1" display="OpenSheets.co.uk"/>
    <hyperlink ref="B26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38"/>
    <col collapsed="false" customWidth="true" hidden="false" outlineLevel="0" max="4" min="3" style="0" width="18"/>
    <col collapsed="false" customWidth="true" hidden="false" outlineLevel="0" max="6" min="5" style="0" width="14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" t="s">
        <v>0</v>
      </c>
      <c r="E2" s="8" t="s">
        <v>23</v>
      </c>
      <c r="F2" s="8"/>
    </row>
    <row r="3" customFormat="false" ht="24" hidden="false" customHeight="true" outlineLevel="0" collapsed="false">
      <c r="B3" s="9" t="s">
        <v>24</v>
      </c>
      <c r="C3" s="10" t="s">
        <v>25</v>
      </c>
      <c r="D3" s="10"/>
      <c r="E3" s="8"/>
      <c r="F3" s="8"/>
    </row>
    <row r="4" customFormat="false" ht="24" hidden="false" customHeight="true" outlineLevel="0" collapsed="false">
      <c r="B4" s="9" t="s">
        <v>26</v>
      </c>
      <c r="C4" s="11" t="s">
        <v>27</v>
      </c>
    </row>
    <row r="5" customFormat="false" ht="7.5" hidden="false" customHeight="true" outlineLevel="0" collapsed="false">
      <c r="B5" s="12"/>
      <c r="C5" s="12"/>
      <c r="D5" s="12"/>
      <c r="E5" s="12"/>
      <c r="F5" s="12"/>
    </row>
    <row r="6" customFormat="false" ht="18" hidden="false" customHeight="true" outlineLevel="0" collapsed="false">
      <c r="B6" s="13" t="s">
        <v>28</v>
      </c>
      <c r="C6" s="14" t="s">
        <v>29</v>
      </c>
      <c r="D6" s="14" t="s">
        <v>30</v>
      </c>
      <c r="E6" s="15" t="s">
        <v>31</v>
      </c>
    </row>
    <row r="7" customFormat="false" ht="30" hidden="false" customHeight="true" outlineLevel="0" collapsed="false">
      <c r="B7" s="16" t="n">
        <f aca="false">C13</f>
        <v>33300</v>
      </c>
      <c r="C7" s="17" t="n">
        <f aca="false">C28</f>
        <v>11760</v>
      </c>
      <c r="D7" s="17" t="n">
        <f aca="false">C30</f>
        <v>21540</v>
      </c>
      <c r="E7" s="18" t="n">
        <f aca="false">C37</f>
        <v>19540</v>
      </c>
    </row>
    <row r="8" customFormat="false" ht="7.5" hidden="false" customHeight="true" outlineLevel="0" collapsed="false"/>
    <row r="9" customFormat="false" ht="27.75" hidden="false" customHeight="true" outlineLevel="0" collapsed="false">
      <c r="B9" s="19" t="s">
        <v>32</v>
      </c>
      <c r="C9" s="20" t="s">
        <v>33</v>
      </c>
      <c r="D9" s="20" t="s">
        <v>34</v>
      </c>
    </row>
    <row r="10" customFormat="false" ht="21.75" hidden="false" customHeight="true" outlineLevel="0" collapsed="false">
      <c r="B10" s="21" t="s">
        <v>35</v>
      </c>
      <c r="C10" s="22"/>
      <c r="D10" s="23"/>
    </row>
    <row r="11" customFormat="false" ht="21.75" hidden="false" customHeight="true" outlineLevel="0" collapsed="false">
      <c r="B11" s="24" t="s">
        <v>36</v>
      </c>
      <c r="C11" s="25" t="n">
        <v>32500</v>
      </c>
      <c r="D11" s="25" t="n">
        <v>28400</v>
      </c>
    </row>
    <row r="12" customFormat="false" ht="21.75" hidden="false" customHeight="true" outlineLevel="0" collapsed="false">
      <c r="B12" s="24" t="s">
        <v>37</v>
      </c>
      <c r="C12" s="25" t="n">
        <v>800</v>
      </c>
      <c r="D12" s="25" t="n">
        <v>600</v>
      </c>
    </row>
    <row r="13" customFormat="false" ht="24" hidden="false" customHeight="true" outlineLevel="0" collapsed="false">
      <c r="B13" s="26" t="s">
        <v>38</v>
      </c>
      <c r="C13" s="27" t="n">
        <f aca="false">SUM(C11:C12)</f>
        <v>33300</v>
      </c>
      <c r="D13" s="27" t="n">
        <f aca="false">SUM(D11:D12)</f>
        <v>29000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21" t="s">
        <v>39</v>
      </c>
      <c r="C15" s="22"/>
      <c r="D15" s="23"/>
    </row>
    <row r="16" customFormat="false" ht="21.75" hidden="false" customHeight="true" outlineLevel="0" collapsed="false">
      <c r="B16" s="24" t="s">
        <v>40</v>
      </c>
      <c r="C16" s="25" t="n">
        <v>4200</v>
      </c>
      <c r="D16" s="25" t="n">
        <v>3800</v>
      </c>
    </row>
    <row r="17" customFormat="false" ht="21.75" hidden="false" customHeight="true" outlineLevel="0" collapsed="false">
      <c r="B17" s="24" t="s">
        <v>41</v>
      </c>
      <c r="C17" s="25"/>
      <c r="D17" s="25"/>
    </row>
    <row r="18" customFormat="false" ht="21.75" hidden="false" customHeight="true" outlineLevel="0" collapsed="false">
      <c r="B18" s="24" t="s">
        <v>42</v>
      </c>
      <c r="C18" s="25" t="n">
        <v>1800</v>
      </c>
      <c r="D18" s="25" t="n">
        <v>1700</v>
      </c>
    </row>
    <row r="19" customFormat="false" ht="21.75" hidden="false" customHeight="true" outlineLevel="0" collapsed="false">
      <c r="B19" s="24" t="s">
        <v>43</v>
      </c>
      <c r="C19" s="25" t="n">
        <v>350</v>
      </c>
      <c r="D19" s="25" t="n">
        <v>200</v>
      </c>
    </row>
    <row r="20" customFormat="false" ht="21.75" hidden="false" customHeight="true" outlineLevel="0" collapsed="false">
      <c r="B20" s="24" t="s">
        <v>44</v>
      </c>
      <c r="C20" s="25" t="n">
        <v>600</v>
      </c>
      <c r="D20" s="25" t="n">
        <v>540</v>
      </c>
    </row>
    <row r="21" customFormat="false" ht="21.75" hidden="false" customHeight="true" outlineLevel="0" collapsed="false">
      <c r="B21" s="24" t="s">
        <v>45</v>
      </c>
      <c r="C21" s="25" t="n">
        <v>1200</v>
      </c>
      <c r="D21" s="25" t="n">
        <v>1100</v>
      </c>
    </row>
    <row r="22" customFormat="false" ht="21.75" hidden="false" customHeight="true" outlineLevel="0" collapsed="false">
      <c r="B22" s="24" t="s">
        <v>46</v>
      </c>
      <c r="C22" s="25" t="n">
        <v>480</v>
      </c>
      <c r="D22" s="25" t="n">
        <v>420</v>
      </c>
    </row>
    <row r="23" customFormat="false" ht="21.75" hidden="false" customHeight="true" outlineLevel="0" collapsed="false">
      <c r="B23" s="24" t="s">
        <v>47</v>
      </c>
      <c r="C23" s="25" t="n">
        <v>900</v>
      </c>
      <c r="D23" s="25" t="n">
        <v>750</v>
      </c>
    </row>
    <row r="24" customFormat="false" ht="21.75" hidden="false" customHeight="true" outlineLevel="0" collapsed="false">
      <c r="B24" s="24" t="s">
        <v>48</v>
      </c>
      <c r="C24" s="25" t="n">
        <v>650</v>
      </c>
      <c r="D24" s="25" t="n">
        <v>600</v>
      </c>
    </row>
    <row r="25" customFormat="false" ht="21.75" hidden="false" customHeight="true" outlineLevel="0" collapsed="false">
      <c r="B25" s="24" t="s">
        <v>49</v>
      </c>
      <c r="C25" s="25" t="n">
        <v>1200</v>
      </c>
      <c r="D25" s="25" t="n">
        <v>1000</v>
      </c>
    </row>
    <row r="26" customFormat="false" ht="21.75" hidden="false" customHeight="true" outlineLevel="0" collapsed="false">
      <c r="B26" s="24" t="s">
        <v>50</v>
      </c>
      <c r="C26" s="25"/>
      <c r="D26" s="25"/>
    </row>
    <row r="27" customFormat="false" ht="21.75" hidden="false" customHeight="true" outlineLevel="0" collapsed="false">
      <c r="B27" s="24" t="s">
        <v>51</v>
      </c>
      <c r="C27" s="25" t="n">
        <v>380</v>
      </c>
      <c r="D27" s="25" t="n">
        <v>290</v>
      </c>
    </row>
    <row r="28" customFormat="false" ht="24" hidden="false" customHeight="true" outlineLevel="0" collapsed="false">
      <c r="B28" s="26" t="s">
        <v>52</v>
      </c>
      <c r="C28" s="27" t="n">
        <f aca="false">SUM(C16:C27)</f>
        <v>11760</v>
      </c>
      <c r="D28" s="27" t="n">
        <f aca="false">SUM(D16:D27)</f>
        <v>10400</v>
      </c>
    </row>
    <row r="29" customFormat="false" ht="7.5" hidden="false" customHeight="true" outlineLevel="0" collapsed="false"/>
    <row r="30" customFormat="false" ht="27.75" hidden="false" customHeight="true" outlineLevel="0" collapsed="false">
      <c r="B30" s="28" t="s">
        <v>30</v>
      </c>
      <c r="C30" s="29" t="n">
        <f aca="false">C13-C28</f>
        <v>21540</v>
      </c>
      <c r="D30" s="29" t="n">
        <f aca="false">D13-D28</f>
        <v>18600</v>
      </c>
    </row>
    <row r="31" customFormat="false" ht="7.5" hidden="false" customHeight="true" outlineLevel="0" collapsed="false"/>
    <row r="32" customFormat="false" ht="21.75" hidden="false" customHeight="true" outlineLevel="0" collapsed="false">
      <c r="B32" s="21" t="s">
        <v>53</v>
      </c>
      <c r="C32" s="22"/>
      <c r="D32" s="23"/>
    </row>
    <row r="33" customFormat="false" ht="21.75" hidden="false" customHeight="true" outlineLevel="0" collapsed="false">
      <c r="B33" s="24" t="s">
        <v>54</v>
      </c>
      <c r="C33" s="25" t="n">
        <v>2000</v>
      </c>
      <c r="D33" s="25" t="n">
        <v>1500</v>
      </c>
    </row>
    <row r="34" customFormat="false" ht="21.75" hidden="false" customHeight="true" outlineLevel="0" collapsed="false">
      <c r="B34" s="24" t="s">
        <v>55</v>
      </c>
      <c r="C34" s="25"/>
      <c r="D34" s="25"/>
    </row>
    <row r="35" customFormat="false" ht="24" hidden="false" customHeight="true" outlineLevel="0" collapsed="false">
      <c r="B35" s="30" t="s">
        <v>56</v>
      </c>
      <c r="C35" s="31" t="n">
        <f aca="false">SUM(C33:C34)</f>
        <v>2000</v>
      </c>
      <c r="D35" s="31" t="n">
        <f aca="false">SUM(D33:D34)</f>
        <v>1500</v>
      </c>
    </row>
    <row r="36" customFormat="false" ht="7.5" hidden="false" customHeight="true" outlineLevel="0" collapsed="false"/>
    <row r="37" customFormat="false" ht="27.75" hidden="false" customHeight="true" outlineLevel="0" collapsed="false">
      <c r="B37" s="32" t="s">
        <v>57</v>
      </c>
      <c r="C37" s="33" t="n">
        <f aca="false">C30-C33+C34</f>
        <v>19540</v>
      </c>
      <c r="D37" s="33" t="n">
        <f aca="false">D30-D33+D34</f>
        <v>17100</v>
      </c>
    </row>
    <row r="38" customFormat="false" ht="7.5" hidden="false" customHeight="true" outlineLevel="0" collapsed="false"/>
    <row r="39" customFormat="false" ht="21.75" hidden="false" customHeight="true" outlineLevel="0" collapsed="false">
      <c r="B39" s="21" t="s">
        <v>58</v>
      </c>
      <c r="C39" s="22"/>
      <c r="D39" s="23"/>
    </row>
    <row r="40" customFormat="false" ht="21.75" hidden="false" customHeight="true" outlineLevel="0" collapsed="false">
      <c r="B40" s="34" t="s">
        <v>59</v>
      </c>
      <c r="C40" s="35" t="n">
        <f aca="false">IF(C37="","",MAX(0,MIN(C37,50270)-MAX(C37*0,12570))*0.06)</f>
        <v>418.2</v>
      </c>
      <c r="D40" s="35" t="n">
        <f aca="false">IF(D37="","",MAX(0,MIN(D37,50270)-MAX(D37*0,12570))*0.06)</f>
        <v>271.8</v>
      </c>
    </row>
    <row r="41" customFormat="false" ht="21.75" hidden="false" customHeight="true" outlineLevel="0" collapsed="false">
      <c r="B41" s="34" t="s">
        <v>60</v>
      </c>
      <c r="C41" s="35" t="n">
        <f aca="false">IF(C37="","",MAX(0,C37-50270)*0.02)</f>
        <v>0</v>
      </c>
      <c r="D41" s="35" t="n">
        <f aca="false">IF(D37="","",MAX(0,D37-50270)*0.02)</f>
        <v>0</v>
      </c>
    </row>
    <row r="42" customFormat="false" ht="24" hidden="false" customHeight="true" outlineLevel="0" collapsed="false">
      <c r="B42" s="30" t="s">
        <v>61</v>
      </c>
      <c r="C42" s="31" t="n">
        <f aca="false">C40+C41</f>
        <v>418.2</v>
      </c>
      <c r="D42" s="31" t="n">
        <f aca="false">D40+D41</f>
        <v>271.8</v>
      </c>
    </row>
    <row r="43" customFormat="false" ht="21.75" hidden="false" customHeight="true" outlineLevel="0" collapsed="false">
      <c r="B43" s="36" t="s">
        <v>62</v>
      </c>
      <c r="C43" s="36"/>
      <c r="D43" s="36"/>
    </row>
  </sheetData>
  <sheetProtection sheet="true"/>
  <mergeCells count="3">
    <mergeCell ref="E2:F3"/>
    <mergeCell ref="C3:D3"/>
    <mergeCell ref="B43:D43"/>
  </mergeCells>
  <dataValidations count="1">
    <dataValidation allowBlank="true" errorStyle="stop" operator="between" showDropDown="false" showErrorMessage="false" showInputMessage="false" sqref="C4" type="list">
      <formula1>"2022/23,2023/24,2024/25,2025/26"</formula1>
      <formula2>0</formula2>
    </dataValidation>
  </dataValidation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2026-06-19T19:11:34Z</dcterms:created>
  <dc:creator>openpyxl</dc:creator>
  <dc:description/>
  <dc:language>en-US</dc:language>
  <cp:lastModifiedBy>Anthony K</cp:lastModifiedBy>
  <dcterms:modified xsi:type="dcterms:W3CDTF">2026-06-20T12:08:01Z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