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13-Week Cash Flow" sheetId="2" state="visible" r:id="rId4"/>
  </sheets>
  <definedNames>
    <definedName function="false" hidden="false" localSheetId="1" name="_xlnm.Print_Area" vbProcedure="false">'13-Week Cash Flow'!$A$1:$Q$32</definedName>
    <definedName function="false" hidden="false" localSheetId="1" name="_xlnm.Print_Titles" vbProcedure="false">'13-Week Cash Flow'!$1:$9</definedName>
    <definedName function="false" hidden="true" localSheetId="1" name="_xlnm._FilterDatabase" vbProcedure="false">'13-Week Cash Flow'!$B$9:$P$9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<sst xmlns="http://schemas.openxmlformats.org/spreadsheetml/2006/main" count="64" uniqueCount="63">
  <si>
    <t xml:space="preserve">13-Week Cash Flow Forecast</t>
  </si>
  <si>
    <t xml:space="preserve">Short-term weekly rolling cash flow for UK small businesses</t>
  </si>
  <si>
    <t xml:space="preserve">HOW TO USE</t>
  </si>
  <si>
    <t xml:space="preserve">1. Enter your business name and the week start date in the blue cells at the top.</t>
  </si>
  <si>
    <t xml:space="preserve">2. Enter your opening balance for Week 1 in the blue cell.</t>
  </si>
  <si>
    <t xml:space="preserve">3. Enter expected cash receipts and payments for each week in the blue input cells.</t>
  </si>
  <si>
    <t xml:space="preserve">4. Net Cash Flow and Closing Balance calculate automatically each week.</t>
  </si>
  <si>
    <t xml:space="preserve">5. Week ending dates are derived automatically from your start date.</t>
  </si>
  <si>
    <t xml:space="preserve">CLEARING THE SAMPLE DATA</t>
  </si>
  <si>
    <t xml:space="preserve">The blue cells contain example figures. Select them and press Delete to enter your own. The white cells are calculated and update automatically.</t>
  </si>
  <si>
    <t xml:space="preserve">REMOVING THE FOOTER CREDIT</t>
  </si>
  <si>
    <t xml:space="preserve">A small OpenSheets credit prints in the page footer. You are welcome to keep it, but you can remove it from Page Layout, Page Setup, Header/Footer.</t>
  </si>
  <si>
    <t xml:space="preserve">NOTES</t>
  </si>
  <si>
    <t xml:space="preserve">Blue cells are your inputs. White cells are calculated and protected. The sheet is protected so only blue cells can be edited. No password is needed to unprotect if you want to change the layout.</t>
  </si>
  <si>
    <t xml:space="preserve">Free template from</t>
  </si>
  <si>
    <t xml:space="preserve">OpenSheets.co.uk</t>
  </si>
  <si>
    <t xml:space="preserve">Professional spreadsheet templates for UK small businesses.</t>
  </si>
  <si>
    <t xml:space="preserve">Going digital for Making Tax Digital?</t>
  </si>
  <si>
    <t xml:space="preserve">aligned.tax</t>
  </si>
  <si>
    <t xml:space="preserve">MTD for Income Tax bridging and compliance for sole traders and landlords.</t>
  </si>
  <si>
    <t xml:space="preserve">Add your logo here</t>
  </si>
  <si>
    <t xml:space="preserve">Business name:</t>
  </si>
  <si>
    <t xml:space="preserve">Example Trading Ltd</t>
  </si>
  <si>
    <t xml:space="preserve">Week start date:</t>
  </si>
  <si>
    <t xml:space="preserve">TOTAL CASH IN</t>
  </si>
  <si>
    <t xml:space="preserve">TOTAL CASH OUT</t>
  </si>
  <si>
    <t xml:space="preserve">NET CASH FLOW</t>
  </si>
  <si>
    <t xml:space="preserve">WEEK 13 CLOSING BALANCE</t>
  </si>
  <si>
    <t xml:space="preserve">Week ending:</t>
  </si>
  <si>
    <t xml:space="preserve">Description</t>
  </si>
  <si>
    <t xml:space="preserve">Week 1</t>
  </si>
  <si>
    <t xml:space="preserve">Week 2</t>
  </si>
  <si>
    <t xml:space="preserve">Week 3</t>
  </si>
  <si>
    <t xml:space="preserve">Week 4</t>
  </si>
  <si>
    <t xml:space="preserve">Week 5</t>
  </si>
  <si>
    <t xml:space="preserve">Week 6</t>
  </si>
  <si>
    <t xml:space="preserve">Week 7</t>
  </si>
  <si>
    <t xml:space="preserve">Week 8</t>
  </si>
  <si>
    <t xml:space="preserve">Week 9</t>
  </si>
  <si>
    <t xml:space="preserve">Week 10</t>
  </si>
  <si>
    <t xml:space="preserve">Week 11</t>
  </si>
  <si>
    <t xml:space="preserve">Week 12</t>
  </si>
  <si>
    <t xml:space="preserve">Week 13</t>
  </si>
  <si>
    <t xml:space="preserve">Total</t>
  </si>
  <si>
    <t xml:space="preserve">Opening Balance</t>
  </si>
  <si>
    <t xml:space="preserve">CASH IN</t>
  </si>
  <si>
    <t xml:space="preserve">Sales receipts</t>
  </si>
  <si>
    <t xml:space="preserve">Other income</t>
  </si>
  <si>
    <t xml:space="preserve">Loan proceeds</t>
  </si>
  <si>
    <t xml:space="preserve">Other cash in</t>
  </si>
  <si>
    <t xml:space="preserve">Total Cash In</t>
  </si>
  <si>
    <t xml:space="preserve">CASH OUT</t>
  </si>
  <si>
    <t xml:space="preserve">Purchases/Cost of goods</t>
  </si>
  <si>
    <t xml:space="preserve">Wages and salaries</t>
  </si>
  <si>
    <t xml:space="preserve">Rent and rates</t>
  </si>
  <si>
    <t xml:space="preserve">Utilities</t>
  </si>
  <si>
    <t xml:space="preserve">VAT payments</t>
  </si>
  <si>
    <t xml:space="preserve">Loan repayments</t>
  </si>
  <si>
    <t xml:space="preserve">Other cash out</t>
  </si>
  <si>
    <t xml:space="preserve">Total Cash Out</t>
  </si>
  <si>
    <t xml:space="preserve">Net Cash Flow</t>
  </si>
  <si>
    <t xml:space="preserve">Closing Balance</t>
  </si>
  <si>
    <t xml:space="preserve">Self-check:</t>
  </si>
</sst>
</file>

<file path=xl/styles.xml><?xml version="1.0" encoding="utf-8"?>
<styleSheet xmlns="http://schemas.openxmlformats.org/spreadsheetml/2006/main">
  <numFmts count="3">
    <numFmt numFmtId="164" formatCode="General"/>
    <numFmt numFmtId="165" formatCode="dd/mm/yyyy"/>
    <numFmt numFmtId="166" formatCode="\£#,##0.00;[RED]&quot;(£&quot;#,##0.00\);\–"/>
  </numFmts>
  <fonts count="21">
    <font>
      <sz val="11"/>
      <color theme="1"/>
      <name val="Calibri"/>
      <family val="2"/>
      <charset val="1"/>
    </font>
    <font>
      <sz val="10"/>
      <name val="Arial"/>
      <family val="0"/>
    </font>
    <font>
      <sz val="10"/>
      <name val="Arial"/>
      <family val="0"/>
    </font>
    <font>
      <sz val="10"/>
      <name val="Arial"/>
      <family val="0"/>
    </font>
    <font>
      <b val="true"/>
      <sz val="22"/>
      <color rgb="FF1F2937"/>
      <name val="Cambria"/>
      <family val="0"/>
      <charset val="1"/>
    </font>
    <font>
      <sz val="11"/>
      <color rgb="FF6B7280"/>
      <name val="Cambria"/>
      <family val="0"/>
      <charset val="1"/>
    </font>
    <font>
      <b val="true"/>
      <sz val="11"/>
      <color rgb="FF1F2937"/>
      <name val="Cambria"/>
      <family val="0"/>
      <charset val="1"/>
    </font>
    <font>
      <sz val="11"/>
      <color rgb="FF1F2937"/>
      <name val="Cambria"/>
      <family val="0"/>
      <charset val="1"/>
    </font>
    <font>
      <b val="true"/>
      <u val="single"/>
      <sz val="11"/>
      <color rgb="FF1E40AF"/>
      <name val="Cambria"/>
      <family val="0"/>
      <charset val="1"/>
    </font>
    <font>
      <i val="true"/>
      <sz val="10"/>
      <color rgb="FF6B7280"/>
      <name val="Cambria"/>
      <family val="0"/>
      <charset val="1"/>
    </font>
    <font>
      <b val="true"/>
      <sz val="10"/>
      <color rgb="FF374151"/>
      <name val="Cambria"/>
      <family val="0"/>
      <charset val="1"/>
    </font>
    <font>
      <sz val="10"/>
      <color rgb="FF1F2937"/>
      <name val="Cambria"/>
      <family val="0"/>
      <charset val="1"/>
    </font>
    <font>
      <b val="true"/>
      <sz val="10"/>
      <color rgb="FFFFFFFF"/>
      <name val="Cambria"/>
      <family val="0"/>
      <charset val="1"/>
    </font>
    <font>
      <b val="true"/>
      <sz val="18"/>
      <color rgb="FFFFFFFF"/>
      <name val="Cambria"/>
      <family val="0"/>
      <charset val="1"/>
    </font>
    <font>
      <b val="true"/>
      <sz val="12"/>
      <color rgb="FFFFFFFF"/>
      <name val="Cambria"/>
      <family val="0"/>
      <charset val="1"/>
    </font>
    <font>
      <b val="true"/>
      <sz val="12"/>
      <color rgb="FF1F2937"/>
      <name val="Cambria"/>
      <family val="0"/>
      <charset val="1"/>
    </font>
    <font>
      <b val="true"/>
      <sz val="11"/>
      <color rgb="FFFFFFFF"/>
      <name val="Cambria"/>
      <family val="0"/>
      <charset val="1"/>
    </font>
    <font>
      <sz val="12"/>
      <color rgb="FF1F2937"/>
      <name val="Cambria"/>
      <family val="0"/>
      <charset val="1"/>
    </font>
    <font>
      <b val="true"/>
      <sz val="10"/>
      <color rgb="FF1F2937"/>
      <name val="Cambria"/>
      <family val="0"/>
      <charset val="1"/>
    </font>
    <font>
      <b val="true"/>
      <sz val="13"/>
      <color rgb="FF1F2937"/>
      <name val="Cambria"/>
      <family val="0"/>
      <charset val="1"/>
    </font>
    <font>
      <sz val="11"/>
      <color rgb="FFFFFFFF"/>
      <name val="Cambria"/>
      <family val="0"/>
      <charset val="1"/>
    </font>
  </fonts>
  <fills count="6">
    <fill>
      <patternFill patternType="none"/>
    </fill>
    <fill>
      <patternFill patternType="gray125"/>
    </fill>
    <fill>
      <patternFill patternType="solid">
        <fgColor rgb="FFFFFFFF"/>
        <bgColor rgb="FFFFFFCC"/>
      </patternFill>
    </fill>
    <fill>
      <patternFill patternType="solid">
        <fgColor rgb="FFDBEAFE"/>
        <bgColor rgb="FFE5E7EB"/>
      </patternFill>
    </fill>
    <fill>
      <patternFill patternType="solid">
        <fgColor rgb="FF1E40AF"/>
        <bgColor rgb="FF003366"/>
      </patternFill>
    </fill>
    <fill>
      <patternFill patternType="solid">
        <fgColor rgb="FF1F2937"/>
        <bgColor rgb="FF374151"/>
      </patternFill>
    </fill>
  </fills>
  <borders count="12">
    <border diagonalUp="false" diagonalDown="false">
      <left/>
      <right/>
      <top/>
      <bottom/>
      <diagonal/>
    </border>
    <border diagonalUp="false" diagonalDown="false">
      <left style="dashed">
        <color rgb="FF9CA3AF"/>
      </left>
      <right/>
      <top style="dashed">
        <color rgb="FF9CA3AF"/>
      </top>
      <bottom style="dashed">
        <color rgb="FF9CA3AF"/>
      </bottom>
      <diagonal/>
    </border>
    <border diagonalUp="false" diagonalDown="false">
      <left/>
      <right/>
      <top/>
      <bottom style="thin">
        <color rgb="FFE5E7EB"/>
      </bottom>
      <diagonal/>
    </border>
    <border diagonalUp="false" diagonalDown="false">
      <left style="thin">
        <color rgb="FF9CA3AF"/>
      </left>
      <right style="thin">
        <color rgb="FF9CA3AF"/>
      </right>
      <top style="thin">
        <color rgb="FF9CA3AF"/>
      </top>
      <bottom style="thin">
        <color rgb="FF9CA3AF"/>
      </bottom>
      <diagonal/>
    </border>
    <border diagonalUp="false" diagonalDown="false">
      <left style="thin">
        <color rgb="FF9CA3AF"/>
      </left>
      <right/>
      <top/>
      <bottom style="thin">
        <color rgb="FFE5E7EB"/>
      </bottom>
      <diagonal/>
    </border>
    <border diagonalUp="false" diagonalDown="false">
      <left/>
      <right style="thin">
        <color rgb="FF9CA3AF"/>
      </right>
      <top/>
      <bottom style="thin">
        <color rgb="FFE5E7EB"/>
      </bottom>
      <diagonal/>
    </border>
    <border diagonalUp="false" diagonalDown="false">
      <left style="thin">
        <color rgb="FF9CA3AF"/>
      </left>
      <right style="thin">
        <color rgb="FF9CA3AF"/>
      </right>
      <top/>
      <bottom/>
      <diagonal/>
    </border>
    <border diagonalUp="false" diagonalDown="false">
      <left/>
      <right/>
      <top style="medium">
        <color rgb="FF1E40AF"/>
      </top>
      <bottom style="thin">
        <color rgb="FFE5E7EB"/>
      </bottom>
      <diagonal/>
    </border>
    <border diagonalUp="false" diagonalDown="false">
      <left/>
      <right style="thin">
        <color rgb="FF9CA3AF"/>
      </right>
      <top style="medium">
        <color rgb="FF1E40AF"/>
      </top>
      <bottom style="thin">
        <color rgb="FFE5E7EB"/>
      </bottom>
      <diagonal/>
    </border>
    <border diagonalUp="false" diagonalDown="false">
      <left style="thin">
        <color rgb="FF9CA3AF"/>
      </left>
      <right/>
      <top/>
      <bottom style="thin">
        <color rgb="FF9CA3AF"/>
      </bottom>
      <diagonal/>
    </border>
    <border diagonalUp="false" diagonalDown="false">
      <left/>
      <right/>
      <top style="medium">
        <color rgb="FF1E40AF"/>
      </top>
      <bottom style="thin">
        <color rgb="FF9CA3AF"/>
      </bottom>
      <diagonal/>
    </border>
    <border diagonalUp="false" diagonalDown="false">
      <left/>
      <right style="thin">
        <color rgb="FF9CA3AF"/>
      </right>
      <top/>
      <bottom style="thin">
        <color rgb="FF9CA3A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tru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9" fillId="2" borderId="1" xfId="0" applyFont="true" applyBorder="true" applyAlignment="true" applyProtection="false">
      <alignment horizontal="center" vertical="center"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11" fillId="3" borderId="0" xfId="0" applyFont="true" applyBorder="true" applyAlignment="true" applyProtection="true">
      <alignment horizontal="left" vertical="center" textRotation="0" wrapText="false" indent="0" shrinkToFit="false"/>
      <protection locked="false" hidden="false"/>
    </xf>
    <xf numFmtId="164" fontId="10" fillId="2" borderId="0" xfId="0" applyFont="true" applyBorder="true" applyAlignment="true" applyProtection="false">
      <alignment horizontal="left" vertical="center" textRotation="0" wrapText="false" indent="0" shrinkToFit="false"/>
      <protection locked="true" hidden="false"/>
    </xf>
    <xf numFmtId="165" fontId="11" fillId="3" borderId="0" xfId="0" applyFont="true" applyBorder="true" applyAlignment="true" applyProtection="true">
      <alignment horizontal="left" vertical="center" textRotation="0" wrapText="false" indent="0" shrinkToFit="false"/>
      <protection locked="false" hidden="false"/>
    </xf>
    <xf numFmtId="164" fontId="0" fillId="2" borderId="2" xfId="0" applyFont="false" applyBorder="true" applyAlignment="true" applyProtection="false">
      <alignment horizontal="general" vertical="bottom" textRotation="0" wrapText="false" indent="0" shrinkToFit="false"/>
      <protection locked="true" hidden="false"/>
    </xf>
    <xf numFmtId="164" fontId="12" fillId="4" borderId="0" xfId="0" applyFont="true" applyBorder="true" applyAlignment="true" applyProtection="false">
      <alignment horizontal="center" vertical="center" textRotation="0" wrapText="false" indent="0" shrinkToFit="false"/>
      <protection locked="true" hidden="false"/>
    </xf>
    <xf numFmtId="164" fontId="12" fillId="5" borderId="0" xfId="0" applyFont="true" applyBorder="true" applyAlignment="true" applyProtection="false">
      <alignment horizontal="center" vertical="center" textRotation="0" wrapText="false" indent="0" shrinkToFit="false"/>
      <protection locked="true" hidden="false"/>
    </xf>
    <xf numFmtId="166" fontId="13" fillId="4" borderId="0" xfId="0" applyFont="true" applyBorder="true" applyAlignment="true" applyProtection="false">
      <alignment horizontal="right" vertical="center" textRotation="0" wrapText="false" indent="0" shrinkToFit="false"/>
      <protection locked="true" hidden="false"/>
    </xf>
    <xf numFmtId="166" fontId="13" fillId="5" borderId="0" xfId="0" applyFont="true" applyBorder="true" applyAlignment="true" applyProtection="false">
      <alignment horizontal="right" vertical="center" textRotation="0" wrapText="false" indent="0" shrinkToFit="false"/>
      <protection locked="true" hidden="false"/>
    </xf>
    <xf numFmtId="165" fontId="11"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14" fillId="4" borderId="3" xfId="0" applyFont="true" applyBorder="true" applyAlignment="true" applyProtection="false">
      <alignment horizontal="left" vertical="center" textRotation="0" wrapText="false" indent="0" shrinkToFit="false"/>
      <protection locked="true" hidden="false"/>
    </xf>
    <xf numFmtId="164" fontId="14" fillId="4" borderId="3" xfId="0" applyFont="true" applyBorder="true" applyAlignment="true" applyProtection="false">
      <alignment horizontal="center" vertical="center" textRotation="0" wrapText="false" indent="0" shrinkToFit="false"/>
      <protection locked="true" hidden="false"/>
    </xf>
    <xf numFmtId="164" fontId="15" fillId="2" borderId="4" xfId="0" applyFont="true" applyBorder="true" applyAlignment="true" applyProtection="false">
      <alignment horizontal="left" vertical="center" textRotation="0" wrapText="false" indent="0" shrinkToFit="false"/>
      <protection locked="true" hidden="false"/>
    </xf>
    <xf numFmtId="166" fontId="11" fillId="3" borderId="2" xfId="0" applyFont="true" applyBorder="true" applyAlignment="true" applyProtection="true">
      <alignment horizontal="right" vertical="center" textRotation="0" wrapText="false" indent="0" shrinkToFit="false"/>
      <protection locked="false" hidden="false"/>
    </xf>
    <xf numFmtId="166" fontId="11" fillId="2" borderId="2" xfId="0" applyFont="true" applyBorder="true" applyAlignment="true" applyProtection="false">
      <alignment horizontal="right" vertical="center" textRotation="0" wrapText="false" indent="0" shrinkToFit="false"/>
      <protection locked="true" hidden="false"/>
    </xf>
    <xf numFmtId="164" fontId="0" fillId="2" borderId="5" xfId="0" applyFont="false" applyBorder="true" applyAlignment="true" applyProtection="false">
      <alignment horizontal="general" vertical="bottom" textRotation="0" wrapText="false" indent="0" shrinkToFit="false"/>
      <protection locked="true" hidden="false"/>
    </xf>
    <xf numFmtId="164" fontId="16" fillId="4" borderId="6" xfId="0" applyFont="true" applyBorder="true" applyAlignment="true" applyProtection="false">
      <alignment horizontal="center" vertical="center" textRotation="0" wrapText="false" indent="0" shrinkToFit="false"/>
      <protection locked="true" hidden="false"/>
    </xf>
    <xf numFmtId="164" fontId="17" fillId="2" borderId="4" xfId="0" applyFont="true" applyBorder="true" applyAlignment="true" applyProtection="false">
      <alignment horizontal="left" vertical="center" textRotation="0" wrapText="false" indent="0" shrinkToFit="false"/>
      <protection locked="true" hidden="false"/>
    </xf>
    <xf numFmtId="166" fontId="11" fillId="2" borderId="5" xfId="0" applyFont="true" applyBorder="true" applyAlignment="true" applyProtection="false">
      <alignment horizontal="right" vertical="center" textRotation="0" wrapText="false" indent="0" shrinkToFit="false"/>
      <protection locked="true" hidden="false"/>
    </xf>
    <xf numFmtId="166" fontId="18" fillId="2" borderId="7" xfId="0" applyFont="true" applyBorder="true" applyAlignment="true" applyProtection="false">
      <alignment horizontal="right" vertical="center" textRotation="0" wrapText="false" indent="0" shrinkToFit="false"/>
      <protection locked="true" hidden="false"/>
    </xf>
    <xf numFmtId="166" fontId="18" fillId="2" borderId="8" xfId="0" applyFont="true" applyBorder="true" applyAlignment="true" applyProtection="false">
      <alignment horizontal="right" vertical="center" textRotation="0" wrapText="false" indent="0" shrinkToFit="false"/>
      <protection locked="true" hidden="false"/>
    </xf>
    <xf numFmtId="164" fontId="19" fillId="2" borderId="9" xfId="0" applyFont="true" applyBorder="true" applyAlignment="true" applyProtection="false">
      <alignment horizontal="left" vertical="center" textRotation="0" wrapText="false" indent="0" shrinkToFit="false"/>
      <protection locked="true" hidden="false"/>
    </xf>
    <xf numFmtId="166" fontId="18" fillId="2" borderId="10" xfId="0" applyFont="true" applyBorder="true" applyAlignment="true" applyProtection="false">
      <alignment horizontal="right" vertical="center" textRotation="0" wrapText="false" indent="0" shrinkToFit="false"/>
      <protection locked="true" hidden="false"/>
    </xf>
    <xf numFmtId="164" fontId="0" fillId="2" borderId="11" xfId="0" applyFont="false" applyBorder="true" applyAlignment="true" applyProtection="false">
      <alignment horizontal="general" vertical="bottom" textRotation="0" wrapText="false" indent="0" shrinkToFit="false"/>
      <protection locked="true" hidden="false"/>
    </xf>
    <xf numFmtId="164" fontId="20" fillId="4" borderId="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fgColor rgb="FF1E40AF"/>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AF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7EB"/>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CA3AF"/>
      <rgbColor rgb="FF003366"/>
      <rgbColor rgb="FF339966"/>
      <rgbColor rgb="FF003300"/>
      <rgbColor rgb="FF374151"/>
      <rgbColor rgb="FF993300"/>
      <rgbColor rgb="FF993366"/>
      <rgbColor rgb="FF1E40AF"/>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opensheets.co.uk/" TargetMode="External"/><Relationship Id="rId2" Type="http://schemas.openxmlformats.org/officeDocument/2006/relationships/hyperlink" Target="https://aligned.tax/"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8359375" defaultRowHeight="15" zeroHeight="false" outlineLevelRow="0" outlineLevelCol="0"/>
  <cols>
    <col collapsed="false" customWidth="true" hidden="false" outlineLevel="0" max="1" min="1" style="1" width="2"/>
    <col collapsed="false" customWidth="true" hidden="false" outlineLevel="0" max="2" min="2" style="1" width="82"/>
  </cols>
  <sheetData>
    <row r="1" customFormat="false" ht="9.75" hidden="false" customHeight="true" outlineLevel="0" collapsed="false"/>
    <row r="2" customFormat="false" ht="39.75" hidden="false" customHeight="true" outlineLevel="0" collapsed="false">
      <c r="B2" s="2" t="s">
        <v>0</v>
      </c>
    </row>
    <row r="3" customFormat="false" ht="19.5" hidden="false" customHeight="true" outlineLevel="0" collapsed="false">
      <c r="B3" s="3" t="s">
        <v>1</v>
      </c>
    </row>
    <row r="4" customFormat="false" ht="7.5" hidden="false" customHeight="true" outlineLevel="0" collapsed="false"/>
    <row r="5" customFormat="false" ht="18" hidden="false" customHeight="true" outlineLevel="0" collapsed="false">
      <c r="B5" s="4" t="s">
        <v>2</v>
      </c>
    </row>
    <row r="6" customFormat="false" ht="30" hidden="false" customHeight="true" outlineLevel="0" collapsed="false">
      <c r="B6" s="5" t="s">
        <v>3</v>
      </c>
    </row>
    <row r="7" customFormat="false" ht="30" hidden="false" customHeight="true" outlineLevel="0" collapsed="false">
      <c r="B7" s="5" t="s">
        <v>4</v>
      </c>
    </row>
    <row r="8" customFormat="false" ht="30" hidden="false" customHeight="true" outlineLevel="0" collapsed="false">
      <c r="B8" s="5" t="s">
        <v>5</v>
      </c>
    </row>
    <row r="9" customFormat="false" ht="30" hidden="false" customHeight="true" outlineLevel="0" collapsed="false">
      <c r="B9" s="5" t="s">
        <v>6</v>
      </c>
    </row>
    <row r="10" customFormat="false" ht="30" hidden="false" customHeight="true" outlineLevel="0" collapsed="false">
      <c r="B10" s="5" t="s">
        <v>7</v>
      </c>
    </row>
    <row r="11" customFormat="false" ht="7.5" hidden="false" customHeight="true" outlineLevel="0" collapsed="false"/>
    <row r="12" customFormat="false" ht="18" hidden="false" customHeight="true" outlineLevel="0" collapsed="false">
      <c r="B12" s="4" t="s">
        <v>8</v>
      </c>
    </row>
    <row r="13" customFormat="false" ht="45" hidden="false" customHeight="true" outlineLevel="0" collapsed="false">
      <c r="B13" s="5" t="s">
        <v>9</v>
      </c>
    </row>
    <row r="14" customFormat="false" ht="7.5" hidden="false" customHeight="true" outlineLevel="0" collapsed="false"/>
    <row r="15" customFormat="false" ht="18" hidden="false" customHeight="true" outlineLevel="0" collapsed="false">
      <c r="B15" s="4" t="s">
        <v>10</v>
      </c>
    </row>
    <row r="16" customFormat="false" ht="45" hidden="false" customHeight="true" outlineLevel="0" collapsed="false">
      <c r="B16" s="5" t="s">
        <v>11</v>
      </c>
    </row>
    <row r="17" customFormat="false" ht="7.5" hidden="false" customHeight="true" outlineLevel="0" collapsed="false"/>
    <row r="18" customFormat="false" ht="18" hidden="false" customHeight="true" outlineLevel="0" collapsed="false">
      <c r="B18" s="4" t="s">
        <v>12</v>
      </c>
    </row>
    <row r="19" customFormat="false" ht="45" hidden="false" customHeight="true" outlineLevel="0" collapsed="false">
      <c r="B19" s="5" t="s">
        <v>13</v>
      </c>
    </row>
    <row r="20" customFormat="false" ht="7.5" hidden="false" customHeight="true" outlineLevel="0" collapsed="false"/>
    <row r="21" customFormat="false" ht="18" hidden="false" customHeight="true" outlineLevel="0" collapsed="false">
      <c r="B21" s="6" t="s">
        <v>14</v>
      </c>
    </row>
    <row r="22" customFormat="false" ht="18" hidden="false" customHeight="true" outlineLevel="0" collapsed="false">
      <c r="B22" s="7" t="s">
        <v>15</v>
      </c>
    </row>
    <row r="23" customFormat="false" ht="18" hidden="false" customHeight="true" outlineLevel="0" collapsed="false">
      <c r="B23" s="3" t="s">
        <v>16</v>
      </c>
    </row>
    <row r="24" customFormat="false" ht="7.5" hidden="false" customHeight="true" outlineLevel="0" collapsed="false"/>
    <row r="25" customFormat="false" ht="18" hidden="false" customHeight="true" outlineLevel="0" collapsed="false">
      <c r="B25" s="6" t="s">
        <v>17</v>
      </c>
    </row>
    <row r="26" customFormat="false" ht="18" hidden="false" customHeight="true" outlineLevel="0" collapsed="false">
      <c r="B26" s="7" t="s">
        <v>18</v>
      </c>
    </row>
    <row r="27" customFormat="false" ht="18" hidden="false" customHeight="true" outlineLevel="0" collapsed="false">
      <c r="B27" s="3" t="s">
        <v>19</v>
      </c>
    </row>
  </sheetData>
  <sheetProtection sheet="true"/>
  <hyperlinks>
    <hyperlink ref="B22" r:id="rId1" display="OpenSheets.co.uk"/>
    <hyperlink ref="B26" r:id="rId2" display="aligned.tax"/>
  </hyperlinks>
  <printOptions headings="false" gridLines="false" gridLinesSet="true" horizontalCentered="false" verticalCentered="false"/>
  <pageMargins left="0.25" right="0.25" top="0.45" bottom="0.7" header="0.511811023622047" footer="0.3"/>
  <pageSetup paperSize="9" scale="100" fitToWidth="1" fitToHeight="1" pageOrder="downThenOver" orientation="portrait" blackAndWhite="false" draft="false" cellComments="none" horizontalDpi="300" verticalDpi="300" copies="1"/>
  <headerFooter differentFirst="false" differentOddEven="false">
    <oddHeader/>
    <oddFooter>&amp;C&amp;9 OpenSheets.co.uk  ·  free templates for UK small businesses  ·  MTD-ready tools at aligned.tax</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Q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A1" activeCellId="0" sqref="A1"/>
    </sheetView>
  </sheetViews>
  <sheetFormatPr defaultColWidth="8.68359375" defaultRowHeight="15" zeroHeight="false" outlineLevelRow="0" outlineLevelCol="0"/>
  <cols>
    <col collapsed="false" customWidth="true" hidden="false" outlineLevel="0" max="1" min="1" style="1" width="2"/>
    <col collapsed="false" customWidth="true" hidden="false" outlineLevel="0" max="2" min="2" style="1" width="22"/>
    <col collapsed="false" customWidth="true" hidden="false" outlineLevel="0" max="15" min="3" style="1" width="12"/>
    <col collapsed="false" customWidth="true" hidden="false" outlineLevel="0" max="16" min="16" style="1" width="13"/>
    <col collapsed="false" customWidth="true" hidden="false" outlineLevel="0" max="17" min="17" style="1" width="2"/>
  </cols>
  <sheetData>
    <row r="1" customFormat="false" ht="7.5" hidden="false" customHeight="true" outlineLevel="0" collapsed="false"/>
    <row r="2" customFormat="false" ht="36" hidden="false" customHeight="true" outlineLevel="0" collapsed="false">
      <c r="B2" s="2" t="s">
        <v>0</v>
      </c>
      <c r="P2" s="8" t="s">
        <v>20</v>
      </c>
      <c r="Q2" s="8"/>
    </row>
    <row r="3" customFormat="false" ht="19.5" hidden="false" customHeight="true" outlineLevel="0" collapsed="false">
      <c r="B3" s="9" t="s">
        <v>21</v>
      </c>
      <c r="C3" s="10" t="s">
        <v>22</v>
      </c>
      <c r="D3" s="10"/>
      <c r="E3" s="10"/>
      <c r="G3" s="11" t="s">
        <v>23</v>
      </c>
      <c r="H3" s="11"/>
      <c r="I3" s="12" t="n">
        <f aca="false">DATE(2025,4,7)</f>
        <v>45754</v>
      </c>
      <c r="J3" s="12"/>
    </row>
    <row r="4" customFormat="false" ht="6" hidden="false" customHeight="true" outlineLevel="0" collapsed="false">
      <c r="B4" s="13"/>
      <c r="C4" s="13"/>
      <c r="D4" s="13"/>
      <c r="E4" s="13"/>
      <c r="F4" s="13"/>
      <c r="G4" s="13"/>
      <c r="H4" s="13"/>
      <c r="I4" s="13"/>
      <c r="J4" s="13"/>
      <c r="K4" s="13"/>
      <c r="L4" s="13"/>
      <c r="M4" s="13"/>
      <c r="N4" s="13"/>
      <c r="O4" s="13"/>
      <c r="P4" s="13"/>
    </row>
    <row r="5" customFormat="false" ht="36" hidden="false" customHeight="true" outlineLevel="0" collapsed="false">
      <c r="B5" s="14" t="s">
        <v>24</v>
      </c>
      <c r="C5" s="14"/>
      <c r="D5" s="14"/>
      <c r="E5" s="14" t="s">
        <v>25</v>
      </c>
      <c r="F5" s="14"/>
      <c r="G5" s="14"/>
      <c r="H5" s="14" t="s">
        <v>26</v>
      </c>
      <c r="I5" s="14"/>
      <c r="J5" s="14"/>
      <c r="K5" s="15" t="s">
        <v>27</v>
      </c>
      <c r="L5" s="15"/>
      <c r="M5" s="15"/>
      <c r="N5" s="15"/>
      <c r="O5" s="15"/>
      <c r="P5" s="15"/>
    </row>
    <row r="6" customFormat="false" ht="43.5" hidden="false" customHeight="true" outlineLevel="0" collapsed="false">
      <c r="B6" s="16" t="n">
        <f aca="false">IF(P16="","",P16)</f>
        <v>122200</v>
      </c>
      <c r="C6" s="16"/>
      <c r="D6" s="16"/>
      <c r="E6" s="16" t="n">
        <f aca="false">IF(P25="","",P25)</f>
        <v>82550</v>
      </c>
      <c r="F6" s="16"/>
      <c r="G6" s="16"/>
      <c r="H6" s="16" t="n">
        <f aca="false">IF(P26="","",P26)</f>
        <v>39650</v>
      </c>
      <c r="I6" s="16"/>
      <c r="J6" s="16"/>
      <c r="K6" s="17" t="n">
        <f aca="false">IF(O27="","",O27)</f>
        <v>54650</v>
      </c>
      <c r="L6" s="17"/>
      <c r="M6" s="17"/>
      <c r="N6" s="17"/>
      <c r="O6" s="17"/>
      <c r="P6" s="17"/>
    </row>
    <row r="7" customFormat="false" ht="7.5" hidden="false" customHeight="true" outlineLevel="0" collapsed="false"/>
    <row r="8" customFormat="false" ht="19.5" hidden="false" customHeight="true" outlineLevel="0" collapsed="false">
      <c r="B8" s="9" t="s">
        <v>28</v>
      </c>
      <c r="C8" s="18" t="n">
        <f aca="false">IF($I$3="","",$I$3+6)</f>
        <v>45760</v>
      </c>
      <c r="D8" s="18" t="n">
        <f aca="false">IF(C8="","",C8+7)</f>
        <v>45767</v>
      </c>
      <c r="E8" s="18" t="n">
        <f aca="false">IF(D8="","",D8+7)</f>
        <v>45774</v>
      </c>
      <c r="F8" s="18" t="n">
        <f aca="false">IF(E8="","",E8+7)</f>
        <v>45781</v>
      </c>
      <c r="G8" s="18" t="n">
        <f aca="false">IF(F8="","",F8+7)</f>
        <v>45788</v>
      </c>
      <c r="H8" s="18" t="n">
        <f aca="false">IF(G8="","",G8+7)</f>
        <v>45795</v>
      </c>
      <c r="I8" s="18" t="n">
        <f aca="false">IF(H8="","",H8+7)</f>
        <v>45802</v>
      </c>
      <c r="J8" s="18" t="n">
        <f aca="false">IF(I8="","",I8+7)</f>
        <v>45809</v>
      </c>
      <c r="K8" s="18" t="n">
        <f aca="false">IF(J8="","",J8+7)</f>
        <v>45816</v>
      </c>
      <c r="L8" s="18" t="n">
        <f aca="false">IF(K8="","",K8+7)</f>
        <v>45823</v>
      </c>
      <c r="M8" s="18" t="n">
        <f aca="false">IF(L8="","",L8+7)</f>
        <v>45830</v>
      </c>
      <c r="N8" s="18" t="n">
        <f aca="false">IF(M8="","",M8+7)</f>
        <v>45837</v>
      </c>
      <c r="O8" s="18" t="n">
        <f aca="false">IF(N8="","",N8+7)</f>
        <v>45844</v>
      </c>
      <c r="P8" s="19"/>
    </row>
    <row r="9" customFormat="false" ht="31.5" hidden="false" customHeight="true" outlineLevel="0" collapsed="false">
      <c r="B9" s="20" t="s">
        <v>29</v>
      </c>
      <c r="C9" s="21" t="s">
        <v>30</v>
      </c>
      <c r="D9" s="21" t="s">
        <v>31</v>
      </c>
      <c r="E9" s="21" t="s">
        <v>32</v>
      </c>
      <c r="F9" s="21" t="s">
        <v>33</v>
      </c>
      <c r="G9" s="21" t="s">
        <v>34</v>
      </c>
      <c r="H9" s="21" t="s">
        <v>35</v>
      </c>
      <c r="I9" s="21" t="s">
        <v>36</v>
      </c>
      <c r="J9" s="21" t="s">
        <v>37</v>
      </c>
      <c r="K9" s="21" t="s">
        <v>38</v>
      </c>
      <c r="L9" s="21" t="s">
        <v>39</v>
      </c>
      <c r="M9" s="21" t="s">
        <v>40</v>
      </c>
      <c r="N9" s="21" t="s">
        <v>41</v>
      </c>
      <c r="O9" s="21" t="s">
        <v>42</v>
      </c>
      <c r="P9" s="21" t="s">
        <v>43</v>
      </c>
    </row>
    <row r="10" customFormat="false" ht="21.75" hidden="false" customHeight="true" outlineLevel="0" collapsed="false">
      <c r="B10" s="22" t="s">
        <v>44</v>
      </c>
      <c r="C10" s="23" t="n">
        <v>15000</v>
      </c>
      <c r="D10" s="24" t="n">
        <f aca="false">IF(C27="","",C27)</f>
        <v>17470</v>
      </c>
      <c r="E10" s="24" t="n">
        <f aca="false">IF(D27="","",D27)</f>
        <v>19920</v>
      </c>
      <c r="F10" s="24" t="n">
        <f aca="false">IF(E27="","",E27)</f>
        <v>23270</v>
      </c>
      <c r="G10" s="24" t="n">
        <f aca="false">IF(F27="","",F27)</f>
        <v>26140</v>
      </c>
      <c r="H10" s="24" t="n">
        <f aca="false">IF(G27="","",G27)</f>
        <v>28990</v>
      </c>
      <c r="I10" s="24" t="n">
        <f aca="false">IF(H27="","",H27)</f>
        <v>32040</v>
      </c>
      <c r="J10" s="24" t="n">
        <f aca="false">IF(I27="","",I27)</f>
        <v>35810</v>
      </c>
      <c r="K10" s="24" t="n">
        <f aca="false">IF(J27="","",J27)</f>
        <v>39560</v>
      </c>
      <c r="L10" s="24" t="n">
        <f aca="false">IF(K27="","",K27)</f>
        <v>42310</v>
      </c>
      <c r="M10" s="24" t="n">
        <f aca="false">IF(L27="","",L27)</f>
        <v>44680</v>
      </c>
      <c r="N10" s="24" t="n">
        <f aca="false">IF(M27="","",M27)</f>
        <v>47430</v>
      </c>
      <c r="O10" s="24" t="n">
        <f aca="false">IF(N27="","",N27)</f>
        <v>50780</v>
      </c>
      <c r="P10" s="25"/>
    </row>
    <row r="11" customFormat="false" ht="19.5" hidden="false" customHeight="true" outlineLevel="0" collapsed="false">
      <c r="B11" s="26" t="s">
        <v>45</v>
      </c>
      <c r="C11" s="26"/>
      <c r="D11" s="26"/>
      <c r="E11" s="26"/>
      <c r="F11" s="26"/>
      <c r="G11" s="26"/>
      <c r="H11" s="26"/>
      <c r="I11" s="26"/>
      <c r="J11" s="26"/>
      <c r="K11" s="26"/>
      <c r="L11" s="26"/>
      <c r="M11" s="26"/>
      <c r="N11" s="26"/>
      <c r="O11" s="26"/>
      <c r="P11" s="26"/>
    </row>
    <row r="12" customFormat="false" ht="21.75" hidden="false" customHeight="true" outlineLevel="0" collapsed="false">
      <c r="B12" s="27" t="s">
        <v>46</v>
      </c>
      <c r="C12" s="23" t="n">
        <v>9000</v>
      </c>
      <c r="D12" s="23" t="n">
        <v>8500</v>
      </c>
      <c r="E12" s="23" t="n">
        <v>10000</v>
      </c>
      <c r="F12" s="23" t="n">
        <v>9200</v>
      </c>
      <c r="G12" s="23" t="n">
        <v>8800</v>
      </c>
      <c r="H12" s="23" t="n">
        <v>9500</v>
      </c>
      <c r="I12" s="23" t="n">
        <v>10200</v>
      </c>
      <c r="J12" s="23" t="n">
        <v>9800</v>
      </c>
      <c r="K12" s="23" t="n">
        <v>9100</v>
      </c>
      <c r="L12" s="23" t="n">
        <v>8700</v>
      </c>
      <c r="M12" s="23" t="n">
        <v>9300</v>
      </c>
      <c r="N12" s="23" t="n">
        <v>9600</v>
      </c>
      <c r="O12" s="23" t="n">
        <v>10500</v>
      </c>
      <c r="P12" s="28" t="n">
        <f aca="false">IF(COUNTA(C12:O12)=0,"",SUM(C12:O12))</f>
        <v>122200</v>
      </c>
    </row>
    <row r="13" customFormat="false" ht="21.75" hidden="false" customHeight="true" outlineLevel="0" collapsed="false">
      <c r="B13" s="27" t="s">
        <v>47</v>
      </c>
      <c r="C13" s="23"/>
      <c r="D13" s="23"/>
      <c r="E13" s="23"/>
      <c r="F13" s="23"/>
      <c r="G13" s="23"/>
      <c r="H13" s="23"/>
      <c r="I13" s="23"/>
      <c r="J13" s="23"/>
      <c r="K13" s="23"/>
      <c r="L13" s="23"/>
      <c r="M13" s="23"/>
      <c r="N13" s="23"/>
      <c r="O13" s="23"/>
      <c r="P13" s="28" t="str">
        <f aca="false">IF(COUNTA(C13:O13)=0,"",SUM(C13:O13))</f>
        <v/>
      </c>
    </row>
    <row r="14" customFormat="false" ht="21.75" hidden="false" customHeight="true" outlineLevel="0" collapsed="false">
      <c r="B14" s="27" t="s">
        <v>48</v>
      </c>
      <c r="C14" s="23"/>
      <c r="D14" s="23"/>
      <c r="E14" s="23"/>
      <c r="F14" s="23"/>
      <c r="G14" s="23"/>
      <c r="H14" s="23"/>
      <c r="I14" s="23"/>
      <c r="J14" s="23"/>
      <c r="K14" s="23"/>
      <c r="L14" s="23"/>
      <c r="M14" s="23"/>
      <c r="N14" s="23"/>
      <c r="O14" s="23"/>
      <c r="P14" s="28" t="str">
        <f aca="false">IF(COUNTA(C14:O14)=0,"",SUM(C14:O14))</f>
        <v/>
      </c>
    </row>
    <row r="15" customFormat="false" ht="21.75" hidden="false" customHeight="true" outlineLevel="0" collapsed="false">
      <c r="B15" s="27" t="s">
        <v>49</v>
      </c>
      <c r="C15" s="23"/>
      <c r="D15" s="23"/>
      <c r="E15" s="23"/>
      <c r="F15" s="23"/>
      <c r="G15" s="23"/>
      <c r="H15" s="23"/>
      <c r="I15" s="23"/>
      <c r="J15" s="23"/>
      <c r="K15" s="23"/>
      <c r="L15" s="23"/>
      <c r="M15" s="23"/>
      <c r="N15" s="23"/>
      <c r="O15" s="23"/>
      <c r="P15" s="28" t="str">
        <f aca="false">IF(COUNTA(C15:O15)=0,"",SUM(C15:O15))</f>
        <v/>
      </c>
    </row>
    <row r="16" customFormat="false" ht="24" hidden="false" customHeight="true" outlineLevel="0" collapsed="false">
      <c r="B16" s="22" t="s">
        <v>50</v>
      </c>
      <c r="C16" s="29" t="n">
        <f aca="false">IF(COUNTA(C12:C15)=0,"",SUM(C12:C15))</f>
        <v>9000</v>
      </c>
      <c r="D16" s="29" t="n">
        <f aca="false">IF(COUNTA(D12:D15)=0,"",SUM(D12:D15))</f>
        <v>8500</v>
      </c>
      <c r="E16" s="29" t="n">
        <f aca="false">IF(COUNTA(E12:E15)=0,"",SUM(E12:E15))</f>
        <v>10000</v>
      </c>
      <c r="F16" s="29" t="n">
        <f aca="false">IF(COUNTA(F12:F15)=0,"",SUM(F12:F15))</f>
        <v>9200</v>
      </c>
      <c r="G16" s="29" t="n">
        <f aca="false">IF(COUNTA(G12:G15)=0,"",SUM(G12:G15))</f>
        <v>8800</v>
      </c>
      <c r="H16" s="29" t="n">
        <f aca="false">IF(COUNTA(H12:H15)=0,"",SUM(H12:H15))</f>
        <v>9500</v>
      </c>
      <c r="I16" s="29" t="n">
        <f aca="false">IF(COUNTA(I12:I15)=0,"",SUM(I12:I15))</f>
        <v>10200</v>
      </c>
      <c r="J16" s="29" t="n">
        <f aca="false">IF(COUNTA(J12:J15)=0,"",SUM(J12:J15))</f>
        <v>9800</v>
      </c>
      <c r="K16" s="29" t="n">
        <f aca="false">IF(COUNTA(K12:K15)=0,"",SUM(K12:K15))</f>
        <v>9100</v>
      </c>
      <c r="L16" s="29" t="n">
        <f aca="false">IF(COUNTA(L12:L15)=0,"",SUM(L12:L15))</f>
        <v>8700</v>
      </c>
      <c r="M16" s="29" t="n">
        <f aca="false">IF(COUNTA(M12:M15)=0,"",SUM(M12:M15))</f>
        <v>9300</v>
      </c>
      <c r="N16" s="29" t="n">
        <f aca="false">IF(COUNTA(N12:N15)=0,"",SUM(N12:N15))</f>
        <v>9600</v>
      </c>
      <c r="O16" s="29" t="n">
        <f aca="false">IF(COUNTA(O12:O15)=0,"",SUM(O12:O15))</f>
        <v>10500</v>
      </c>
      <c r="P16" s="30" t="n">
        <f aca="false">IF(COUNTA(C16:O16)=0,"",SUM(C16:O16))</f>
        <v>122200</v>
      </c>
    </row>
    <row r="17" customFormat="false" ht="19.5" hidden="false" customHeight="true" outlineLevel="0" collapsed="false">
      <c r="B17" s="26" t="s">
        <v>51</v>
      </c>
      <c r="C17" s="26"/>
      <c r="D17" s="26"/>
      <c r="E17" s="26"/>
      <c r="F17" s="26"/>
      <c r="G17" s="26"/>
      <c r="H17" s="26"/>
      <c r="I17" s="26"/>
      <c r="J17" s="26"/>
      <c r="K17" s="26"/>
      <c r="L17" s="26"/>
      <c r="M17" s="26"/>
      <c r="N17" s="26"/>
      <c r="O17" s="26"/>
      <c r="P17" s="26"/>
    </row>
    <row r="18" customFormat="false" ht="21.75" hidden="false" customHeight="true" outlineLevel="0" collapsed="false">
      <c r="B18" s="27" t="s">
        <v>52</v>
      </c>
      <c r="C18" s="23" t="n">
        <v>3500</v>
      </c>
      <c r="D18" s="23" t="n">
        <v>3200</v>
      </c>
      <c r="E18" s="23" t="n">
        <v>3800</v>
      </c>
      <c r="F18" s="23" t="n">
        <v>3300</v>
      </c>
      <c r="G18" s="23" t="n">
        <v>3100</v>
      </c>
      <c r="H18" s="23" t="n">
        <v>3600</v>
      </c>
      <c r="I18" s="23" t="n">
        <v>3400</v>
      </c>
      <c r="J18" s="23" t="n">
        <v>3200</v>
      </c>
      <c r="K18" s="23" t="n">
        <v>3500</v>
      </c>
      <c r="L18" s="23" t="n">
        <v>3300</v>
      </c>
      <c r="M18" s="23" t="n">
        <v>3700</v>
      </c>
      <c r="N18" s="23" t="n">
        <v>3400</v>
      </c>
      <c r="O18" s="23" t="n">
        <v>3600</v>
      </c>
      <c r="P18" s="28" t="n">
        <f aca="false">IF(COUNTA(C18:O18)=0,"",SUM(C18:O18))</f>
        <v>44600</v>
      </c>
    </row>
    <row r="19" customFormat="false" ht="21.75" hidden="false" customHeight="true" outlineLevel="0" collapsed="false">
      <c r="B19" s="27" t="s">
        <v>53</v>
      </c>
      <c r="C19" s="23" t="n">
        <v>2200</v>
      </c>
      <c r="D19" s="23" t="n">
        <v>2200</v>
      </c>
      <c r="E19" s="23" t="n">
        <v>2200</v>
      </c>
      <c r="F19" s="23" t="n">
        <v>2200</v>
      </c>
      <c r="G19" s="23" t="n">
        <v>2200</v>
      </c>
      <c r="H19" s="23" t="n">
        <v>2200</v>
      </c>
      <c r="I19" s="23" t="n">
        <v>2200</v>
      </c>
      <c r="J19" s="23" t="n">
        <v>2200</v>
      </c>
      <c r="K19" s="23" t="n">
        <v>2200</v>
      </c>
      <c r="L19" s="23" t="n">
        <v>2200</v>
      </c>
      <c r="M19" s="23" t="n">
        <v>2200</v>
      </c>
      <c r="N19" s="23" t="n">
        <v>2200</v>
      </c>
      <c r="O19" s="23" t="n">
        <v>2200</v>
      </c>
      <c r="P19" s="28" t="n">
        <f aca="false">IF(COUNTA(C19:O19)=0,"",SUM(C19:O19))</f>
        <v>28600</v>
      </c>
    </row>
    <row r="20" customFormat="false" ht="21.75" hidden="false" customHeight="true" outlineLevel="0" collapsed="false">
      <c r="B20" s="27" t="s">
        <v>54</v>
      </c>
      <c r="C20" s="23" t="n">
        <v>650</v>
      </c>
      <c r="D20" s="23" t="n">
        <v>650</v>
      </c>
      <c r="E20" s="23" t="n">
        <v>650</v>
      </c>
      <c r="F20" s="23" t="n">
        <v>650</v>
      </c>
      <c r="G20" s="23" t="n">
        <v>650</v>
      </c>
      <c r="H20" s="23" t="n">
        <v>650</v>
      </c>
      <c r="I20" s="23" t="n">
        <v>650</v>
      </c>
      <c r="J20" s="23" t="n">
        <v>650</v>
      </c>
      <c r="K20" s="23" t="n">
        <v>650</v>
      </c>
      <c r="L20" s="23" t="n">
        <v>650</v>
      </c>
      <c r="M20" s="23" t="n">
        <v>650</v>
      </c>
      <c r="N20" s="23" t="n">
        <v>650</v>
      </c>
      <c r="O20" s="23" t="n">
        <v>650</v>
      </c>
      <c r="P20" s="28" t="n">
        <f aca="false">IF(COUNTA(C20:O20)=0,"",SUM(C20:O20))</f>
        <v>8450</v>
      </c>
    </row>
    <row r="21" customFormat="false" ht="21.75" hidden="false" customHeight="true" outlineLevel="0" collapsed="false">
      <c r="B21" s="27" t="s">
        <v>55</v>
      </c>
      <c r="C21" s="23" t="n">
        <v>180</v>
      </c>
      <c r="D21" s="23"/>
      <c r="E21" s="23"/>
      <c r="F21" s="23" t="n">
        <v>180</v>
      </c>
      <c r="G21" s="23"/>
      <c r="H21" s="23"/>
      <c r="I21" s="23" t="n">
        <v>180</v>
      </c>
      <c r="J21" s="23"/>
      <c r="K21" s="23"/>
      <c r="L21" s="23" t="n">
        <v>180</v>
      </c>
      <c r="M21" s="23"/>
      <c r="N21" s="23"/>
      <c r="O21" s="23" t="n">
        <v>180</v>
      </c>
      <c r="P21" s="28" t="n">
        <f aca="false">IF(COUNTA(C21:O21)=0,"",SUM(C21:O21))</f>
        <v>900</v>
      </c>
    </row>
    <row r="22" customFormat="false" ht="21.75" hidden="false" customHeight="true" outlineLevel="0" collapsed="false">
      <c r="B22" s="27" t="s">
        <v>56</v>
      </c>
      <c r="C22" s="23"/>
      <c r="D22" s="23"/>
      <c r="E22" s="23"/>
      <c r="F22" s="23"/>
      <c r="G22" s="23"/>
      <c r="H22" s="23"/>
      <c r="I22" s="23"/>
      <c r="J22" s="23"/>
      <c r="K22" s="23"/>
      <c r="L22" s="23"/>
      <c r="M22" s="23"/>
      <c r="N22" s="23"/>
      <c r="O22" s="23"/>
      <c r="P22" s="28" t="str">
        <f aca="false">IF(COUNTA(C22:O22)=0,"",SUM(C22:O22))</f>
        <v/>
      </c>
    </row>
    <row r="23" customFormat="false" ht="21.75" hidden="false" customHeight="true" outlineLevel="0" collapsed="false">
      <c r="B23" s="27" t="s">
        <v>57</v>
      </c>
      <c r="C23" s="23"/>
      <c r="D23" s="23"/>
      <c r="E23" s="23"/>
      <c r="F23" s="23"/>
      <c r="G23" s="23"/>
      <c r="H23" s="23"/>
      <c r="I23" s="23"/>
      <c r="J23" s="23"/>
      <c r="K23" s="23"/>
      <c r="L23" s="23"/>
      <c r="M23" s="23"/>
      <c r="N23" s="23"/>
      <c r="O23" s="23"/>
      <c r="P23" s="28" t="str">
        <f aca="false">IF(COUNTA(C23:O23)=0,"",SUM(C23:O23))</f>
        <v/>
      </c>
    </row>
    <row r="24" customFormat="false" ht="21.75" hidden="false" customHeight="true" outlineLevel="0" collapsed="false">
      <c r="B24" s="27" t="s">
        <v>58</v>
      </c>
      <c r="C24" s="23"/>
      <c r="D24" s="23"/>
      <c r="E24" s="23"/>
      <c r="F24" s="23"/>
      <c r="G24" s="23"/>
      <c r="H24" s="23"/>
      <c r="I24" s="23"/>
      <c r="J24" s="23"/>
      <c r="K24" s="23"/>
      <c r="L24" s="23"/>
      <c r="M24" s="23"/>
      <c r="N24" s="23"/>
      <c r="O24" s="23"/>
      <c r="P24" s="28" t="str">
        <f aca="false">IF(COUNTA(C24:O24)=0,"",SUM(C24:O24))</f>
        <v/>
      </c>
    </row>
    <row r="25" customFormat="false" ht="24" hidden="false" customHeight="true" outlineLevel="0" collapsed="false">
      <c r="B25" s="22" t="s">
        <v>59</v>
      </c>
      <c r="C25" s="29" t="n">
        <f aca="false">IF(COUNTA(C18:C24)=0,"",SUM(C18:C24))</f>
        <v>6530</v>
      </c>
      <c r="D25" s="29" t="n">
        <f aca="false">IF(COUNTA(D18:D24)=0,"",SUM(D18:D24))</f>
        <v>6050</v>
      </c>
      <c r="E25" s="29" t="n">
        <f aca="false">IF(COUNTA(E18:E24)=0,"",SUM(E18:E24))</f>
        <v>6650</v>
      </c>
      <c r="F25" s="29" t="n">
        <f aca="false">IF(COUNTA(F18:F24)=0,"",SUM(F18:F24))</f>
        <v>6330</v>
      </c>
      <c r="G25" s="29" t="n">
        <f aca="false">IF(COUNTA(G18:G24)=0,"",SUM(G18:G24))</f>
        <v>5950</v>
      </c>
      <c r="H25" s="29" t="n">
        <f aca="false">IF(COUNTA(H18:H24)=0,"",SUM(H18:H24))</f>
        <v>6450</v>
      </c>
      <c r="I25" s="29" t="n">
        <f aca="false">IF(COUNTA(I18:I24)=0,"",SUM(I18:I24))</f>
        <v>6430</v>
      </c>
      <c r="J25" s="29" t="n">
        <f aca="false">IF(COUNTA(J18:J24)=0,"",SUM(J18:J24))</f>
        <v>6050</v>
      </c>
      <c r="K25" s="29" t="n">
        <f aca="false">IF(COUNTA(K18:K24)=0,"",SUM(K18:K24))</f>
        <v>6350</v>
      </c>
      <c r="L25" s="29" t="n">
        <f aca="false">IF(COUNTA(L18:L24)=0,"",SUM(L18:L24))</f>
        <v>6330</v>
      </c>
      <c r="M25" s="29" t="n">
        <f aca="false">IF(COUNTA(M18:M24)=0,"",SUM(M18:M24))</f>
        <v>6550</v>
      </c>
      <c r="N25" s="29" t="n">
        <f aca="false">IF(COUNTA(N18:N24)=0,"",SUM(N18:N24))</f>
        <v>6250</v>
      </c>
      <c r="O25" s="29" t="n">
        <f aca="false">IF(COUNTA(O18:O24)=0,"",SUM(O18:O24))</f>
        <v>6630</v>
      </c>
      <c r="P25" s="30" t="n">
        <f aca="false">IF(COUNTA(C25:O25)=0,"",SUM(C25:O25))</f>
        <v>82550</v>
      </c>
    </row>
    <row r="26" customFormat="false" ht="21.75" hidden="false" customHeight="true" outlineLevel="0" collapsed="false">
      <c r="B26" s="22" t="s">
        <v>60</v>
      </c>
      <c r="C26" s="29" t="n">
        <f aca="false">IF(C16="","",C16-IF(C25="",0,C25))</f>
        <v>2470</v>
      </c>
      <c r="D26" s="29" t="n">
        <f aca="false">IF(D16="","",D16-IF(D25="",0,D25))</f>
        <v>2450</v>
      </c>
      <c r="E26" s="29" t="n">
        <f aca="false">IF(E16="","",E16-IF(E25="",0,E25))</f>
        <v>3350</v>
      </c>
      <c r="F26" s="29" t="n">
        <f aca="false">IF(F16="","",F16-IF(F25="",0,F25))</f>
        <v>2870</v>
      </c>
      <c r="G26" s="29" t="n">
        <f aca="false">IF(G16="","",G16-IF(G25="",0,G25))</f>
        <v>2850</v>
      </c>
      <c r="H26" s="29" t="n">
        <f aca="false">IF(H16="","",H16-IF(H25="",0,H25))</f>
        <v>3050</v>
      </c>
      <c r="I26" s="29" t="n">
        <f aca="false">IF(I16="","",I16-IF(I25="",0,I25))</f>
        <v>3770</v>
      </c>
      <c r="J26" s="29" t="n">
        <f aca="false">IF(J16="","",J16-IF(J25="",0,J25))</f>
        <v>3750</v>
      </c>
      <c r="K26" s="29" t="n">
        <f aca="false">IF(K16="","",K16-IF(K25="",0,K25))</f>
        <v>2750</v>
      </c>
      <c r="L26" s="29" t="n">
        <f aca="false">IF(L16="","",L16-IF(L25="",0,L25))</f>
        <v>2370</v>
      </c>
      <c r="M26" s="29" t="n">
        <f aca="false">IF(M16="","",M16-IF(M25="",0,M25))</f>
        <v>2750</v>
      </c>
      <c r="N26" s="29" t="n">
        <f aca="false">IF(N16="","",N16-IF(N25="",0,N25))</f>
        <v>3350</v>
      </c>
      <c r="O26" s="29" t="n">
        <f aca="false">IF(O16="","",O16-IF(O25="",0,O25))</f>
        <v>3870</v>
      </c>
      <c r="P26" s="30" t="n">
        <f aca="false">IF(COUNTA(C26:O26)=0,"",SUM(C26:O26))</f>
        <v>39650</v>
      </c>
    </row>
    <row r="27" customFormat="false" ht="24" hidden="false" customHeight="true" outlineLevel="0" collapsed="false">
      <c r="B27" s="31" t="s">
        <v>61</v>
      </c>
      <c r="C27" s="32" t="n">
        <f aca="false">IF(C10="","",C10+IF(C26="",0,C26))</f>
        <v>17470</v>
      </c>
      <c r="D27" s="32" t="n">
        <f aca="false">IF(D10="","",D10+IF(D26="",0,D26))</f>
        <v>19920</v>
      </c>
      <c r="E27" s="32" t="n">
        <f aca="false">IF(E10="","",E10+IF(E26="",0,E26))</f>
        <v>23270</v>
      </c>
      <c r="F27" s="32" t="n">
        <f aca="false">IF(F10="","",F10+IF(F26="",0,F26))</f>
        <v>26140</v>
      </c>
      <c r="G27" s="32" t="n">
        <f aca="false">IF(G10="","",G10+IF(G26="",0,G26))</f>
        <v>28990</v>
      </c>
      <c r="H27" s="32" t="n">
        <f aca="false">IF(H10="","",H10+IF(H26="",0,H26))</f>
        <v>32040</v>
      </c>
      <c r="I27" s="32" t="n">
        <f aca="false">IF(I10="","",I10+IF(I26="",0,I26))</f>
        <v>35810</v>
      </c>
      <c r="J27" s="32" t="n">
        <f aca="false">IF(J10="","",J10+IF(J26="",0,J26))</f>
        <v>39560</v>
      </c>
      <c r="K27" s="32" t="n">
        <f aca="false">IF(K10="","",K10+IF(K26="",0,K26))</f>
        <v>42310</v>
      </c>
      <c r="L27" s="32" t="n">
        <f aca="false">IF(L10="","",L10+IF(L26="",0,L26))</f>
        <v>44680</v>
      </c>
      <c r="M27" s="32" t="n">
        <f aca="false">IF(M10="","",M10+IF(M26="",0,M26))</f>
        <v>47430</v>
      </c>
      <c r="N27" s="32" t="n">
        <f aca="false">IF(N10="","",N10+IF(N26="",0,N26))</f>
        <v>50780</v>
      </c>
      <c r="O27" s="32" t="n">
        <f aca="false">IF(O10="","",O10+IF(O26="",0,O26))</f>
        <v>54650</v>
      </c>
      <c r="P27" s="33"/>
    </row>
    <row r="28" customFormat="false" ht="7.5" hidden="false" customHeight="true" outlineLevel="0" collapsed="false"/>
    <row r="29" customFormat="false" ht="24" hidden="false" customHeight="true" outlineLevel="0" collapsed="false">
      <c r="B29" s="4" t="s">
        <v>62</v>
      </c>
      <c r="C29" s="34" t="str">
        <f aca="false">IF(O27="","",IF(ROUND(O27-C10-IF(P26="",0,P26),2)=0,"OK - Balanced","Check: figures do not reconcile"))</f>
        <v>OK - Balanced</v>
      </c>
      <c r="D29" s="34"/>
      <c r="E29" s="34"/>
      <c r="F29" s="34"/>
      <c r="G29" s="34"/>
      <c r="H29" s="34"/>
      <c r="I29" s="34"/>
      <c r="J29" s="34"/>
      <c r="K29" s="34"/>
      <c r="L29" s="34"/>
      <c r="M29" s="34"/>
      <c r="N29" s="34"/>
      <c r="O29" s="34"/>
      <c r="P29" s="34"/>
    </row>
  </sheetData>
  <sheetProtection sheet="true"/>
  <autoFilter ref="B9:P9"/>
  <mergeCells count="15">
    <mergeCell ref="P2:Q2"/>
    <mergeCell ref="C3:E3"/>
    <mergeCell ref="G3:H3"/>
    <mergeCell ref="I3:J3"/>
    <mergeCell ref="B5:D5"/>
    <mergeCell ref="E5:G5"/>
    <mergeCell ref="H5:J5"/>
    <mergeCell ref="K5:P5"/>
    <mergeCell ref="B6:D6"/>
    <mergeCell ref="E6:G6"/>
    <mergeCell ref="H6:J6"/>
    <mergeCell ref="K6:P6"/>
    <mergeCell ref="B11:P11"/>
    <mergeCell ref="B17:P17"/>
    <mergeCell ref="C29:P29"/>
  </mergeCells>
  <printOptions headings="false" gridLines="false" gridLinesSet="true" horizontalCentered="false" verticalCentered="false"/>
  <pageMargins left="0.25" right="0.25" top="0.45" bottom="0.7"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&amp;C&amp;9 OpenSheets.co.uk  ·  free templates for UK small businesses  ·  MTD-ready tools at aligned.tax</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2026-06-19T19:43:07Z</dcterms:created>
  <dc:creator>openpyxl</dc:creator>
  <dc:description/>
  <dc:language>en-US</dc:language>
  <cp:lastModifiedBy/>
  <dcterms:modified xsi:type="dcterms:W3CDTF">2026-06-20T11:22:18Z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